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11760" activeTab="0"/>
  </bookViews>
  <sheets>
    <sheet name="Список" sheetId="1" r:id="rId1"/>
    <sheet name="Лист3" sheetId="2" r:id="rId2"/>
  </sheets>
  <externalReferences>
    <externalReference r:id="rId5"/>
    <externalReference r:id="rId6"/>
  </externalReferences>
  <definedNames>
    <definedName name="_xlnm._FilterDatabase" localSheetId="0" hidden="1">'Список'!$A$3:$L$3</definedName>
  </definedNames>
  <calcPr fullCalcOnLoad="1"/>
</workbook>
</file>

<file path=xl/sharedStrings.xml><?xml version="1.0" encoding="utf-8"?>
<sst xmlns="http://schemas.openxmlformats.org/spreadsheetml/2006/main" count="2205" uniqueCount="544">
  <si>
    <t>№ п/п</t>
  </si>
  <si>
    <t>Объем,  кв.м., п.м</t>
  </si>
  <si>
    <t>Запланированная стоимость, руб.</t>
  </si>
  <si>
    <t>Техническое состояние общего имущества МКД, определяющее выбор конкретных работ</t>
  </si>
  <si>
    <t>Результат</t>
  </si>
  <si>
    <t>Причины отклонения от плана</t>
  </si>
  <si>
    <t>Гарантийный срок по договору</t>
  </si>
  <si>
    <t>Фактическая стоимость, руб.</t>
  </si>
  <si>
    <t>Стоимость работ в расчете на 1 кв.м. общей площади помещений в МКД от фактической стоимости работ, руб.</t>
  </si>
  <si>
    <t>Вид работ</t>
  </si>
  <si>
    <t>Место проведения работ</t>
  </si>
  <si>
    <t>Ремонт системы электроснабжения</t>
  </si>
  <si>
    <t>Ремонт крыши</t>
  </si>
  <si>
    <t>Ремонт подъездов</t>
  </si>
  <si>
    <t>Ремонт цоколя</t>
  </si>
  <si>
    <t>ремонт подъездов</t>
  </si>
  <si>
    <t>Ремонт системы ХВС</t>
  </si>
  <si>
    <t>Ремонт системы ГВС</t>
  </si>
  <si>
    <t>Запланированный срок исполнения (квартал)</t>
  </si>
  <si>
    <t>пр.Гагарина д.21/11</t>
  </si>
  <si>
    <t>утепление стен</t>
  </si>
  <si>
    <t>ремонт системы электроснабжения</t>
  </si>
  <si>
    <t>Ремонт оголовков</t>
  </si>
  <si>
    <t>Диагностика лифтов</t>
  </si>
  <si>
    <t>Утепление стен</t>
  </si>
  <si>
    <t>ремонт подъезда</t>
  </si>
  <si>
    <t>ремонт системы ХВС</t>
  </si>
  <si>
    <t>Уссурийская ул.,д.6</t>
  </si>
  <si>
    <t>Обследование</t>
  </si>
  <si>
    <t>профилактика аварийного состояния</t>
  </si>
  <si>
    <t>выполнено</t>
  </si>
  <si>
    <t>План работ (услуг) по ремонту общего имущества в многоквартирных домах на 2011 год с информацией о его выполнении и стоимости работ (услуг)</t>
  </si>
  <si>
    <t>Бекетова 65</t>
  </si>
  <si>
    <t>Козицкого 3</t>
  </si>
  <si>
    <t>ремонт фасада</t>
  </si>
  <si>
    <t>Светлогорский пер.5</t>
  </si>
  <si>
    <t>ремонт крыши</t>
  </si>
  <si>
    <t>Бульвар Октября 4</t>
  </si>
  <si>
    <t>Косогорная 18</t>
  </si>
  <si>
    <t>Бекетова 51А</t>
  </si>
  <si>
    <t>1-я Оранжерейная 32А</t>
  </si>
  <si>
    <t>Бекетова 69</t>
  </si>
  <si>
    <t>Тверская 17А</t>
  </si>
  <si>
    <t>техническое обследование</t>
  </si>
  <si>
    <t>Чукотская 3А</t>
  </si>
  <si>
    <t>проект реконструкции системы вентиляции</t>
  </si>
  <si>
    <t>Шишкова 2/1</t>
  </si>
  <si>
    <t>Типовое решение по устойству козырьков</t>
  </si>
  <si>
    <t>ул.Бекетова ,52</t>
  </si>
  <si>
    <t>ул.Бекетова ,51А</t>
  </si>
  <si>
    <t>ул.Уссурийская ,6</t>
  </si>
  <si>
    <t>ул.Шишкова Вячеслава, 4/2</t>
  </si>
  <si>
    <t>техническое обследование конструкций дома</t>
  </si>
  <si>
    <t>пр.Гагарина ,60/10</t>
  </si>
  <si>
    <t>ул.Светлогорская ,7/1</t>
  </si>
  <si>
    <t>ул.Саврасова ,8 кв.16</t>
  </si>
  <si>
    <t>техническое обследование жилой квартиры</t>
  </si>
  <si>
    <t>ул.Западный городок ,2</t>
  </si>
  <si>
    <t>Сусловой Надежды ул.,л.2/4</t>
  </si>
  <si>
    <t>ул.Нартова д.29,ул.Медицинская д.16,ул.В.Шишова д.4/2,ул.В.Шишкова д.8/1,Васюнина Адмирала д.12/1,ул.Ивлиева Генерала д.16,ул.Ивлиева Генерала д.20,ул.Б.Корнилова д.4,ул.Кулибина д.15/1,ул.Бекетова д.69,ул.Маршала Рокоссовсккого д.3,ул.Ивлиева Генерала д.38</t>
  </si>
  <si>
    <t>Теплотехническое обследование дома</t>
  </si>
  <si>
    <t>Ивлиева Генерала ул.,д.16</t>
  </si>
  <si>
    <t>Инженерное обследование козырьков</t>
  </si>
  <si>
    <t>пр.Гагарина д.30</t>
  </si>
  <si>
    <t xml:space="preserve">Обследование балконных плит </t>
  </si>
  <si>
    <t>Нартова ул.,д.7 кв.32</t>
  </si>
  <si>
    <t>Обследование жилой квартиры</t>
  </si>
  <si>
    <t>Бекетова ул., д. 37А</t>
  </si>
  <si>
    <t>Козицкого ул.,д.4</t>
  </si>
  <si>
    <t>Обследование козырьков балконов</t>
  </si>
  <si>
    <t>Козицкого ул.,д.3</t>
  </si>
  <si>
    <t>Ремонт отмостки</t>
  </si>
  <si>
    <t>Юбилейная ул.,д.34</t>
  </si>
  <si>
    <t>Бекетова ул., д. 60а</t>
  </si>
  <si>
    <t>Ремонт крыш</t>
  </si>
  <si>
    <t>Уссурийская ул.,д.3</t>
  </si>
  <si>
    <t>Уссурийская ул.,д.7</t>
  </si>
  <si>
    <t>Уссурийская ул.,д.6а</t>
  </si>
  <si>
    <t>Рукавишниковых ул.,д.3</t>
  </si>
  <si>
    <t>Моховая ул.,д.14</t>
  </si>
  <si>
    <t>Заярская ул.,д.18а</t>
  </si>
  <si>
    <t>Бекетова ул.,д.27б</t>
  </si>
  <si>
    <t>Уссурийская ул.,д.5а</t>
  </si>
  <si>
    <t>Верхняя ул.,д.9а</t>
  </si>
  <si>
    <t>Саврасова ул.,д.5</t>
  </si>
  <si>
    <t>Саврасова ул.,д.9а</t>
  </si>
  <si>
    <t>Бекетова ул.,д.56</t>
  </si>
  <si>
    <t>Бекетова ул.,д.54б</t>
  </si>
  <si>
    <t>Верхняя ул.,д.13</t>
  </si>
  <si>
    <t>Юбилейная ул.,д.26</t>
  </si>
  <si>
    <t>Чукотская ул.,д.3а</t>
  </si>
  <si>
    <t>Четверикова ул.,д.9</t>
  </si>
  <si>
    <t>Белинского ул.,д.55</t>
  </si>
  <si>
    <t>Ванеева ул.,д.23/10</t>
  </si>
  <si>
    <t>Невзоровых ул.,д.7</t>
  </si>
  <si>
    <t>Ванеева ул.,д.98/2</t>
  </si>
  <si>
    <t>Ванеева ул.,д.106</t>
  </si>
  <si>
    <t>Головнина ул.,д.41</t>
  </si>
  <si>
    <t>Козицкого ул.,д.5/1</t>
  </si>
  <si>
    <t>Бульвар Октября ул.,д.4</t>
  </si>
  <si>
    <t>Бекетова ул.,д.5а</t>
  </si>
  <si>
    <t>Юбилейная ул.,д.36</t>
  </si>
  <si>
    <t>Полтавская ул.,д.35</t>
  </si>
  <si>
    <t>Замена стояков ХВС</t>
  </si>
  <si>
    <t>Замена стояков ГВС</t>
  </si>
  <si>
    <t>Малиновского 2,3,6,9,10,Бульвар 60-летия Октября д.3, Богородского ул.д.13/1,15/1, Братьев Игнатовых ул.д.1/1,быкова ул.д.8,Бекетова ул.д.16,51А,Норвежская ул.д.4</t>
  </si>
  <si>
    <t>Асфальтировка территории</t>
  </si>
  <si>
    <t>ул.Агрономическая д.171</t>
  </si>
  <si>
    <t>Ремонт системы теплоснабжения</t>
  </si>
  <si>
    <t>ул.Агрономическая д.171А</t>
  </si>
  <si>
    <t>ул.Агрономическая д.183</t>
  </si>
  <si>
    <t>ул.Агрономическая д.191А</t>
  </si>
  <si>
    <t>ул.Ижорскаяд.50/3</t>
  </si>
  <si>
    <t>ул.Полтавская д.35</t>
  </si>
  <si>
    <t>Ремонт стояков ХВС</t>
  </si>
  <si>
    <t>Ремонт стояков ГВС</t>
  </si>
  <si>
    <t>ул.Генкиной д.41А</t>
  </si>
  <si>
    <t>ул.Балхашская д.7</t>
  </si>
  <si>
    <t>ул.Чукотская д.20 (под1,2)</t>
  </si>
  <si>
    <t>ул.Юбилейная д.38(под1,2)</t>
  </si>
  <si>
    <t>ул.Чукотская д.38 (под.№1)</t>
  </si>
  <si>
    <t>ул.Бекетова д.23А</t>
  </si>
  <si>
    <t>ул.Елецкая д.19</t>
  </si>
  <si>
    <t>Обследование конструкций дома</t>
  </si>
  <si>
    <t>ул.Елецкая д.20</t>
  </si>
  <si>
    <t>ул.Васюнина Адмирала  , д. 4/3 (под.№ 2,3)</t>
  </si>
  <si>
    <t>ул.Богородского д.13/1</t>
  </si>
  <si>
    <t>ул.Богородского д.2</t>
  </si>
  <si>
    <t>ул.Бекетова д.48</t>
  </si>
  <si>
    <t>ул.Бекетова д.34</t>
  </si>
  <si>
    <t>ул.Родниковая д.46</t>
  </si>
  <si>
    <t>ул.Ижорская  ул., д. 36 (под.№1)</t>
  </si>
  <si>
    <t>ул.Ижорская  ул., д. 38(под.№1)</t>
  </si>
  <si>
    <t>Гагарина проспект, д. 32(под.№1)</t>
  </si>
  <si>
    <t>ул.Рокоссовского Маршала  , д. 8(под.№1)</t>
  </si>
  <si>
    <t>ул.Бекетова д.73</t>
  </si>
  <si>
    <t>ул.Васюнина Адмирала , д. 1/1</t>
  </si>
  <si>
    <t>ремонт межпанельных швов</t>
  </si>
  <si>
    <t>ул.Заярская  д.18</t>
  </si>
  <si>
    <t>Ремонт фасада</t>
  </si>
  <si>
    <t>ул.Сусловой Надежды  , д. 9/2</t>
  </si>
  <si>
    <t>ул.Четверикова д.3</t>
  </si>
  <si>
    <t>ул.Рукавишниковых сестер д.18А</t>
  </si>
  <si>
    <t>ул.Звенигородская д.4/2</t>
  </si>
  <si>
    <t>ул.Бекетова д.50</t>
  </si>
  <si>
    <t>ул.Васюнина Адмирала д.7/1(1,2 п.)</t>
  </si>
  <si>
    <t>ул.Генкиной д.41Б</t>
  </si>
  <si>
    <t>ул.Рукавишниковых сестер д.24А</t>
  </si>
  <si>
    <t>ул.Бекетова д.30А</t>
  </si>
  <si>
    <t>ул.Н.Сусловой д.22</t>
  </si>
  <si>
    <t>ул.Б.Корнилова д.7/2</t>
  </si>
  <si>
    <t>ул.Н.Сусловой д.2/2</t>
  </si>
  <si>
    <t>ул.Саврасова д.1</t>
  </si>
  <si>
    <t>ул.Моховая д.5А</t>
  </si>
  <si>
    <t>ул.Моховая д.3</t>
  </si>
  <si>
    <t>ул.Юбилейная д.19А</t>
  </si>
  <si>
    <t>ул.Невзоровых д.111</t>
  </si>
  <si>
    <t>Ремонт системы теплоснабжения (верхний розлив)</t>
  </si>
  <si>
    <t>ул.Сибирцева д.8</t>
  </si>
  <si>
    <t>пр.Высоковский д.20</t>
  </si>
  <si>
    <t>ул.Бульвар 60 лет Октября д.13</t>
  </si>
  <si>
    <t>ул.Бульвар 60 лет Октября д.7</t>
  </si>
  <si>
    <t>ул.Ломоносова д.16</t>
  </si>
  <si>
    <t>ул.Бульвар 60 лет Октября д.8</t>
  </si>
  <si>
    <t>ул.Генкиной д.69</t>
  </si>
  <si>
    <t>ул.Ижорская д.40</t>
  </si>
  <si>
    <t>пр.Гагарина д.20 ( под.2)</t>
  </si>
  <si>
    <t>ул.Студенческая д.4 (1,3,п.)</t>
  </si>
  <si>
    <t>ул.Б.Панина д.5/1</t>
  </si>
  <si>
    <t>ул.Белинского д.95</t>
  </si>
  <si>
    <t>ул.Юбилейная д.17А</t>
  </si>
  <si>
    <t>ул.Республиканская д.20Б</t>
  </si>
  <si>
    <t>ул.Балхашская д.13</t>
  </si>
  <si>
    <t>ул.Бекетова д.30</t>
  </si>
  <si>
    <t>ул.Пушкина д.29А</t>
  </si>
  <si>
    <t>ул.Н.Сусловой д.2/3</t>
  </si>
  <si>
    <t>ул.Б.Корнилова д.8</t>
  </si>
  <si>
    <t>ул.Родниковая д.6</t>
  </si>
  <si>
    <t>ул.Бекетова д.35</t>
  </si>
  <si>
    <t>ул.Бекетова д.33</t>
  </si>
  <si>
    <t>пер.Светлогорский д.13</t>
  </si>
  <si>
    <t xml:space="preserve"> пр.Гагарина д.21/9 под.1,3</t>
  </si>
  <si>
    <t xml:space="preserve"> пр.Гагарина д.48</t>
  </si>
  <si>
    <t>ул.Ванеева д.45 под.1,2,3</t>
  </si>
  <si>
    <t>ул.Ванеева д.24  под.3,4,5</t>
  </si>
  <si>
    <t>ул.Белинского д.47</t>
  </si>
  <si>
    <t>ул.Студеная д.80</t>
  </si>
  <si>
    <t>ул.Белинского д.47А</t>
  </si>
  <si>
    <t>ул.Бекетова д.36</t>
  </si>
  <si>
    <t>ул.Генкиной д.25</t>
  </si>
  <si>
    <t>ул.Юбилейная д.38</t>
  </si>
  <si>
    <t>ул.Ванеева д.23/10</t>
  </si>
  <si>
    <t>ул.Агрономическая д.136</t>
  </si>
  <si>
    <t>ул.Б.Корнилова .6/1</t>
  </si>
  <si>
    <t>ул.Нартова д.29,ул.Васюнина д.12/1,ул.Ивлиева д.16,20,ул.Корнилова д.4, ул.Кулибина д.15/1,ул.Медицинская д.16,ул.Шишкова д.4/2,8/1,улРокоссовского д.3</t>
  </si>
  <si>
    <t>Техническое обследование</t>
  </si>
  <si>
    <t>ул.Моховая д.9/2</t>
  </si>
  <si>
    <t>ул.Васюнина д.4/2</t>
  </si>
  <si>
    <t>ул.Б.Панина д.5/2</t>
  </si>
  <si>
    <t>ул.Васюнина д.10</t>
  </si>
  <si>
    <t>ул.Васюнина д.4/1</t>
  </si>
  <si>
    <t>ул.Бекетова д.16</t>
  </si>
  <si>
    <t>ул.Краснозвездная д.4</t>
  </si>
  <si>
    <t>ул.Н.Сусловой д.20</t>
  </si>
  <si>
    <t>Ремонт м/п швов</t>
  </si>
  <si>
    <t>ул.Горловская д.3А</t>
  </si>
  <si>
    <t>ул.Артельная д.5А</t>
  </si>
  <si>
    <t>ул.Белинского д.55</t>
  </si>
  <si>
    <t>ул.Невзоровых д.1</t>
  </si>
  <si>
    <t>ул.Артельная д.5</t>
  </si>
  <si>
    <t>ул.Артельная д.3</t>
  </si>
  <si>
    <t>ул.М.Печерского д.5</t>
  </si>
  <si>
    <t>ул.Юбилейная д.18</t>
  </si>
  <si>
    <t>ул.Рокоссовского Маршала д.15</t>
  </si>
  <si>
    <t>ул.Ижорская д. 34</t>
  </si>
  <si>
    <t>Ремонт системы теплоснабжения(эл.узлы)</t>
  </si>
  <si>
    <t>ул.Ижорская д. 36</t>
  </si>
  <si>
    <t>ул.Ижорская д. 38</t>
  </si>
  <si>
    <t>ул.Козицкого д.8 кв.65</t>
  </si>
  <si>
    <t>обследование конструкций балкона</t>
  </si>
  <si>
    <t>ул.Звенигородская д.6/1</t>
  </si>
  <si>
    <t>ул.Бекетова д.40А</t>
  </si>
  <si>
    <t>ул.Моховая д.5</t>
  </si>
  <si>
    <t>пр.Гагарина д.60/14</t>
  </si>
  <si>
    <t>ул.Н.Сусловой д.10/1</t>
  </si>
  <si>
    <t>ул.Н.Сусловой д.11/2</t>
  </si>
  <si>
    <t>ул.Бекетова д.46</t>
  </si>
  <si>
    <t>ул.Ванеева д.82</t>
  </si>
  <si>
    <t>ул.Ванеева д.86</t>
  </si>
  <si>
    <t>ул.Ванеева д.88</t>
  </si>
  <si>
    <t>ул.Васюнина д.7/2</t>
  </si>
  <si>
    <t>ул.Белинского д.53/64</t>
  </si>
  <si>
    <t>ул.Н.Сусловой д.2/4</t>
  </si>
  <si>
    <t>ул.Сибирцева д.3</t>
  </si>
  <si>
    <t>ул.Ивлиева д.32/2</t>
  </si>
  <si>
    <t>Обследование кровли</t>
  </si>
  <si>
    <t>ул.Ванеева д.22</t>
  </si>
  <si>
    <t>Ремонт кабины лифта</t>
  </si>
  <si>
    <t>пр.Гагарина д.21/10 (2,3,4 п-д)</t>
  </si>
  <si>
    <t>ул.Ванеева д.21</t>
  </si>
  <si>
    <t>ремонт трещины фасада</t>
  </si>
  <si>
    <t>ул.Заярская д.2</t>
  </si>
  <si>
    <t>ремонт системы теплоснабжеания</t>
  </si>
  <si>
    <t>ул.Заярская д.4</t>
  </si>
  <si>
    <t>пр.Гагарина д.52 (1,3п-д_</t>
  </si>
  <si>
    <t>ул.Пушкина д. 11А (2-й под.)</t>
  </si>
  <si>
    <t>ул.Тимирязева д.3А</t>
  </si>
  <si>
    <t>реомнт системы ГВС</t>
  </si>
  <si>
    <t>ул.Малиновского Маршала д.6</t>
  </si>
  <si>
    <t>ул.Белинского д.49</t>
  </si>
  <si>
    <t>ремонт системы теплоснабжения</t>
  </si>
  <si>
    <t>ул.Васюнина,д.11</t>
  </si>
  <si>
    <t>ремонт отмостки</t>
  </si>
  <si>
    <t>ул.Васюнина,д.12 корп.3</t>
  </si>
  <si>
    <t>ул.Васюнина,д.13</t>
  </si>
  <si>
    <t>ул.Васюнина,д.7 корп.3</t>
  </si>
  <si>
    <t>ул.Васюнина,д.8</t>
  </si>
  <si>
    <t>ул.Богородского,д.5/4</t>
  </si>
  <si>
    <t>ул.Ивлиева,д.12</t>
  </si>
  <si>
    <t>ул.Васюнина д.12корп.2</t>
  </si>
  <si>
    <t>ул.Ивлиева,д.20</t>
  </si>
  <si>
    <t>ул.Н.Сусловой,д.12</t>
  </si>
  <si>
    <t>ул.Шишкова,д.4 корп.1</t>
  </si>
  <si>
    <t>ул.Васюнина д.12 корп.1</t>
  </si>
  <si>
    <t>ремонт системы водоотведения</t>
  </si>
  <si>
    <t>ул.Васюнина д.4/3</t>
  </si>
  <si>
    <t>ул.Панина д9</t>
  </si>
  <si>
    <t>замена элеваторных узлов</t>
  </si>
  <si>
    <t>ул.Васюнина д.1/1</t>
  </si>
  <si>
    <t>ул.Козицкого д.5/1</t>
  </si>
  <si>
    <t>ул.Горловская д.7/9</t>
  </si>
  <si>
    <t>ул.Ивлиева Генерала д.38,20,у.Васюнина д.13,12/4,12/3,11</t>
  </si>
  <si>
    <t>ограждения контейнерных площадок</t>
  </si>
  <si>
    <t>ул.Васюнина д.13,12/1,11;Ивлиева д.20</t>
  </si>
  <si>
    <t>ограждения газонов</t>
  </si>
  <si>
    <t>ул.Артельная д.16</t>
  </si>
  <si>
    <t>Обследоваие несущих конструкций</t>
  </si>
  <si>
    <t>ул.Генкиной д.31А</t>
  </si>
  <si>
    <t>обследование несущих конструкций</t>
  </si>
  <si>
    <t>пр.Гагарина д. 21/10</t>
  </si>
  <si>
    <t>уд.Васюнина д.13</t>
  </si>
  <si>
    <t>обследование технического сотояния наружных сен</t>
  </si>
  <si>
    <t>ул.Белинского д.93, ул.Невзоровых д.111,ул.Полтавская д.2А п.1,2,3,ул.Белинского д.95,ул.Республиканская д.33 п.1,2,3</t>
  </si>
  <si>
    <t>диагностика  лифтов</t>
  </si>
  <si>
    <t>ул.Васюнина д.12/4</t>
  </si>
  <si>
    <t>Ремонт входных групп</t>
  </si>
  <si>
    <t>ул.Малиновского д.4</t>
  </si>
  <si>
    <t>ул.Генкиной д.39/17</t>
  </si>
  <si>
    <t>устройство оснований контейнерных площадок</t>
  </si>
  <si>
    <t>Западный городок  д.8</t>
  </si>
  <si>
    <t>ул.Норвежская д.25</t>
  </si>
  <si>
    <t>ул.Артельная д.7</t>
  </si>
  <si>
    <t>ул.Пушкина д.21</t>
  </si>
  <si>
    <t>ул.Пушкина д.21А</t>
  </si>
  <si>
    <t>ул.Пушкина д.23</t>
  </si>
  <si>
    <t>ул.Пушкина д.27</t>
  </si>
  <si>
    <t>ул.Ванеева д.47</t>
  </si>
  <si>
    <t>ул.Ванеева д.49</t>
  </si>
  <si>
    <t>ул.Ванеева д.51</t>
  </si>
  <si>
    <t>ул.Ванеева д.53</t>
  </si>
  <si>
    <t>ул.Ванеева д.55</t>
  </si>
  <si>
    <t>ул.Заряская д.2А</t>
  </si>
  <si>
    <t>устройство контейнера крупногабаритного мусора</t>
  </si>
  <si>
    <t>ул.Рукавишниковых д.24</t>
  </si>
  <si>
    <t>ул.Бекетова д.47А</t>
  </si>
  <si>
    <t>ул.Бекетова д.39А</t>
  </si>
  <si>
    <t>ул.Верхняя д.17</t>
  </si>
  <si>
    <t>ул.Рукавишниковых д.16/9</t>
  </si>
  <si>
    <t>ул.Бекетова д.54</t>
  </si>
  <si>
    <t>ул.Васюнина д.12/3</t>
  </si>
  <si>
    <t>ул.Бекетова д.11/1</t>
  </si>
  <si>
    <t>ул.Бекетова д.51</t>
  </si>
  <si>
    <t>ул.Нартова д.17</t>
  </si>
  <si>
    <t>ул.М.Печерского д.9</t>
  </si>
  <si>
    <t>пр.Гагарина д.13</t>
  </si>
  <si>
    <t>ул.Агрономическая д.138</t>
  </si>
  <si>
    <t>ул.Нартова д.29</t>
  </si>
  <si>
    <t>ул.Медицинская д.10</t>
  </si>
  <si>
    <t>ул.Верхняя д.15</t>
  </si>
  <si>
    <t>ремонт оголовков</t>
  </si>
  <si>
    <t>ул.Козицкого д.7 кв.17,20,66</t>
  </si>
  <si>
    <t>ремонт кровли</t>
  </si>
  <si>
    <t>ул.Гагарина д.60/13 кв.7,9,11</t>
  </si>
  <si>
    <t>ремонт стояка ХВС</t>
  </si>
  <si>
    <t>ул.Нартова д.19</t>
  </si>
  <si>
    <t>замена задвижек ЦО</t>
  </si>
  <si>
    <t>ул.Рокоссовского д.10</t>
  </si>
  <si>
    <t>ремонт мусоропровода</t>
  </si>
  <si>
    <t>ул.Рокоссовского д.15 (предмаш.отд 1под.)</t>
  </si>
  <si>
    <t>ул.Н.Сусловой д.8/2, кв.25,д.2/3кв.285,286,35,д.9/2 кв.18, 11/1 кв.97,117;</t>
  </si>
  <si>
    <t>ул. Васюнина д.4/3 кв.60,д.7/3 кв.78,д.4/1 кв.37,д.12/4 кв.57,д.1/2 кв.65;</t>
  </si>
  <si>
    <t>ул.Ванеева д.86 кв.78,д.80 кв.42, д.88 кв.40;</t>
  </si>
  <si>
    <t>ул.Генерала Ивлиева д.8 кв.60</t>
  </si>
  <si>
    <t>ул.Ивлиева д.2</t>
  </si>
  <si>
    <t>ул.Кулибина д.15/2</t>
  </si>
  <si>
    <t>ул.Васюнина 7/2</t>
  </si>
  <si>
    <t>ул.Сусловой д.16/3</t>
  </si>
  <si>
    <t>реомнт системы водоотведения</t>
  </si>
  <si>
    <t>ул.Косогорная 14-2</t>
  </si>
  <si>
    <t>реомнт перекрытия</t>
  </si>
  <si>
    <t>ул.Богородского д.5/4</t>
  </si>
  <si>
    <t>ул.Ивлиева д.8</t>
  </si>
  <si>
    <t>ул.Ванеева д.96 кв.1,3</t>
  </si>
  <si>
    <t>Замена стояка ХВС</t>
  </si>
  <si>
    <t>ул.Медицинская д.6</t>
  </si>
  <si>
    <t>Мельникова-Печерского  ул., д. 8</t>
  </si>
  <si>
    <t>Ремонт подъездов 1,2,3,4,5,7</t>
  </si>
  <si>
    <t>Малиновского Маршала  ул., д. 5</t>
  </si>
  <si>
    <t>Ул.Бекетова д.2</t>
  </si>
  <si>
    <t>ул.Косогорная д.14 кв.2</t>
  </si>
  <si>
    <t>Ремонт вентканала</t>
  </si>
  <si>
    <t>ул.Бекетова д.37А кв.33</t>
  </si>
  <si>
    <t>Прочистка вентканалов</t>
  </si>
  <si>
    <t>ул.Бекетова  д.54Б кв.4</t>
  </si>
  <si>
    <t>ул.Верхняя д.15 кв.7,3</t>
  </si>
  <si>
    <t>ул.Чукотская д.22 кв.11</t>
  </si>
  <si>
    <t>ул.Пушкина д.35 кв.30</t>
  </si>
  <si>
    <t>ул.Малиновского д.3</t>
  </si>
  <si>
    <t>Установка зонтов над вентканалами</t>
  </si>
  <si>
    <t>ул.Ген киной д.19 кв.54</t>
  </si>
  <si>
    <t>Ремонт  системы  теплоснабжения</t>
  </si>
  <si>
    <t>ул.Ломоносова д.16 кв.12</t>
  </si>
  <si>
    <t>ул.Ивлиева д.38</t>
  </si>
  <si>
    <t>Замена запорной арматуры на системе теплоснабжения</t>
  </si>
  <si>
    <t>ул.Героя Быкова д.11</t>
  </si>
  <si>
    <t>ул.Ма линовского д.3</t>
  </si>
  <si>
    <t>ул.Кулибина д.10</t>
  </si>
  <si>
    <t>ул.Кулибина д.10А</t>
  </si>
  <si>
    <t>ул.Артельная д.14</t>
  </si>
  <si>
    <t>Ремонт системы холодного водоснабжения</t>
  </si>
  <si>
    <t>Ремонт крыльца</t>
  </si>
  <si>
    <t>ул.Оранжерейная д.39А</t>
  </si>
  <si>
    <t>Ремонт крыльца, дымохода</t>
  </si>
  <si>
    <t>ул.Н.Сусловой д.2/3 п.1,2,4,5,6,7,8; ул.Н.Сусловой д.2/4 п.1,2,3,4 ;ул.Н.Сусловой д.4/4 п.1,2,3,4</t>
  </si>
  <si>
    <t>проведение работ по оценке соответствия лифтов</t>
  </si>
  <si>
    <t>ул.Рокоссовского д.8 п.4,5,6,7</t>
  </si>
  <si>
    <t>ул.Малиновского д.5 п.3,4,5,6</t>
  </si>
  <si>
    <t>ул.Ванеева д.116 п.17,18,19,20,21,22</t>
  </si>
  <si>
    <t>ул.Малиновского д.9 п.1,2,3,4,5,6</t>
  </si>
  <si>
    <t>ул.Генкиной д.37</t>
  </si>
  <si>
    <t>ул.Шишкова д.6/2</t>
  </si>
  <si>
    <t>ул.Корнилова д.8</t>
  </si>
  <si>
    <t>Замена спускников ГВС</t>
  </si>
  <si>
    <t>пр.Гагарина д.19 кв.45</t>
  </si>
  <si>
    <t>Кстановка дымоходного канала от газовой колонки</t>
  </si>
  <si>
    <t>ул.Рокоссовского д.19</t>
  </si>
  <si>
    <t>Ремонт мусоропровода</t>
  </si>
  <si>
    <t>ул.Рокоссовского д.8 (под.6)</t>
  </si>
  <si>
    <t>Замена задвижек ЦО</t>
  </si>
  <si>
    <t>пр.Гагарина д.66 кв.26</t>
  </si>
  <si>
    <t>Замена радиаторов ЦО</t>
  </si>
  <si>
    <t>пр.Гагарина д.21/10 (под.3)</t>
  </si>
  <si>
    <t>Замена почтовых ящиков и установка доводчиков</t>
  </si>
  <si>
    <t>ул.Васюнина д.8 кв.105,109</t>
  </si>
  <si>
    <t>Замена стояков системы водоотведения</t>
  </si>
  <si>
    <t>ул.Н.Сусловой д.3/2 ( под.2)</t>
  </si>
  <si>
    <t>ул.Корнилова д.3/1 кв.18,19</t>
  </si>
  <si>
    <t>ул.Сусловой д.20 п.1,2,3,4;ул.Ванеева д.20</t>
  </si>
  <si>
    <t>ул.Бекетова д.4,4а,14,16,20,21/16,23,24/2,33,37,30,10а,10Б,43/20,49,49а,47,50,51,52,56,58/2;ул.Светлогорская д.3;ул.Заярская д.2а,4;ул.Моховая д.18;ул.Рукавишниковых д.16/9,18,24а,26;ул.Шорина д 3,4;ул.Чукотская д.24</t>
  </si>
  <si>
    <t>Замена водосточных труб</t>
  </si>
  <si>
    <t>ул.Сусловой д.8/2,17,13,4/2,9/2;ул.Ванеева д.82;ул.Васюнина д.12/1;ул.Корнилова д.6/2</t>
  </si>
  <si>
    <t>Замена задвижек ЦО,ГВС</t>
  </si>
  <si>
    <t>ул.Сусловой  д.4/4 кв.21,34,119;лу.Сусловой д.2/4 кв.25,35,26,138,под.2,4;ул.Сусловой д.2/2 кв.19;ул.Сусловой д.2/3 кв.234</t>
  </si>
  <si>
    <t>Замена чугунных радиаторов</t>
  </si>
  <si>
    <t>пер.Светлогорский д.16</t>
  </si>
  <si>
    <t>ул.Саврасова д.11</t>
  </si>
  <si>
    <t>ул. Рукавишниковы д.11 кв.24</t>
  </si>
  <si>
    <t xml:space="preserve">Замена радиаторов </t>
  </si>
  <si>
    <t>ул.Саврасова д.24</t>
  </si>
  <si>
    <t>Гидроизоляция стены</t>
  </si>
  <si>
    <t>ул.Юбилейная д.37</t>
  </si>
  <si>
    <t>ул.Васюнина д.11</t>
  </si>
  <si>
    <t>ул.Малиновского д.5 кв.72</t>
  </si>
  <si>
    <t>Ремонт лоджии</t>
  </si>
  <si>
    <t>ул.Звенигородская д.8</t>
  </si>
  <si>
    <t>Ремонт бетонной лестницы</t>
  </si>
  <si>
    <t>ул.Ижорская д.50/1</t>
  </si>
  <si>
    <t>Смена стояков ЦО</t>
  </si>
  <si>
    <t>Ремонт ГВС</t>
  </si>
  <si>
    <t>Смена задвижек ЦО эл.уз..</t>
  </si>
  <si>
    <t>ул.Белинского д.83</t>
  </si>
  <si>
    <t>Ремонт арки</t>
  </si>
  <si>
    <t>ул.Корнилова д.5/1</t>
  </si>
  <si>
    <t>Ремонт эл.щита</t>
  </si>
  <si>
    <t>ул.Невызоровых д.31/5 кв.6</t>
  </si>
  <si>
    <t>Замена стояка  ХВС</t>
  </si>
  <si>
    <t>ул.Ванеева д.15</t>
  </si>
  <si>
    <t>Ремонт карниза</t>
  </si>
  <si>
    <t>ул.Ивлиева д.37/1 кв.60</t>
  </si>
  <si>
    <t>Прочистка вентканала</t>
  </si>
  <si>
    <t>ул.Шорина д.13/13 кв.15</t>
  </si>
  <si>
    <t>ул.Чукотская д.38 кв.12</t>
  </si>
  <si>
    <t>ул.Заярская д.2 кв.19</t>
  </si>
  <si>
    <t>ул.Уссурийская д.4 кв.1</t>
  </si>
  <si>
    <t>ул.Заярская д.3/1 кв.2</t>
  </si>
  <si>
    <t>лу.Бекетова д.27Б кв.4</t>
  </si>
  <si>
    <t>ул.Н.Сусловой д.12/2 (п.3)</t>
  </si>
  <si>
    <t>Ремонт подъезда</t>
  </si>
  <si>
    <t>ул.Ивлиева д.16</t>
  </si>
  <si>
    <t>ул.Ивлиева д.20</t>
  </si>
  <si>
    <t>ул.Агрономичекая д.175 А</t>
  </si>
  <si>
    <t>Ремонт карманов мусоропроводоа</t>
  </si>
  <si>
    <t>пр.Гагарина д.19</t>
  </si>
  <si>
    <t>Ремонт розлива ХВС</t>
  </si>
  <si>
    <t>ул.Пушкина д.29А кв.95</t>
  </si>
  <si>
    <t xml:space="preserve">Обследование </t>
  </si>
  <si>
    <t>пр.Гагарина д.13А</t>
  </si>
  <si>
    <t>ул.Конный презд д.9</t>
  </si>
  <si>
    <t>Ремонт оголовка</t>
  </si>
  <si>
    <t>ул.Бекетова д.65</t>
  </si>
  <si>
    <t>прочистка вентканала</t>
  </si>
  <si>
    <t>ул.Пушкина д.42</t>
  </si>
  <si>
    <t>ул.Бекетова д.29</t>
  </si>
  <si>
    <t>ул.Бекетова д.40</t>
  </si>
  <si>
    <t>Ремонт боровово и дымовых труб</t>
  </si>
  <si>
    <t>ул.Четверикова д.7 кв.5</t>
  </si>
  <si>
    <t>прочисткк вентканала</t>
  </si>
  <si>
    <t>ул.Козицкого д.1/2 - 2под.</t>
  </si>
  <si>
    <t>Замена почтовых ящиков</t>
  </si>
  <si>
    <t>ул.Шишкова д.8/1 - 3 под.</t>
  </si>
  <si>
    <t>ул.Артельная д.12А</t>
  </si>
  <si>
    <t>Электромонтажные работы</t>
  </si>
  <si>
    <t>ул.Бекетова д.35А</t>
  </si>
  <si>
    <t>ул.Ивлиева д.14/2</t>
  </si>
  <si>
    <t>Замена ввода от траверсы до ВРУ</t>
  </si>
  <si>
    <t>ул.Бекетова д.5А</t>
  </si>
  <si>
    <t>пр.Гагарина д.17</t>
  </si>
  <si>
    <t>Ремонт входа в подвал</t>
  </si>
  <si>
    <t>ул.Ванеева д.84</t>
  </si>
  <si>
    <t>Ремонт ВРУ</t>
  </si>
  <si>
    <t>ул.Бекетова д.6б</t>
  </si>
  <si>
    <t>Экспертиза лифтов</t>
  </si>
  <si>
    <t>ул.Тимирязева д.3 п.5,ул.Тимирязева д.3 п.6</t>
  </si>
  <si>
    <t>ул.Бекетова д.72А кв.2</t>
  </si>
  <si>
    <t>Смена стояков ХВС</t>
  </si>
  <si>
    <t>ул.Юбилейная д.35 кв.22</t>
  </si>
  <si>
    <t>ул.Бекетова д.63А</t>
  </si>
  <si>
    <t>ул.Б.Панина д.5</t>
  </si>
  <si>
    <t>Смена стояков ГВС</t>
  </si>
  <si>
    <t>Ремонт розлива ЦО</t>
  </si>
  <si>
    <t>ул.Агрономическая д.132</t>
  </si>
  <si>
    <t>ул.Бекетова д.59 кв.15</t>
  </si>
  <si>
    <t>Замена подводки к батарее</t>
  </si>
  <si>
    <t>ул.Саврасова д.10 кв .49</t>
  </si>
  <si>
    <t>Замена стояка водоотведения</t>
  </si>
  <si>
    <t>ул.Бекетова д.78 кв.4</t>
  </si>
  <si>
    <t>Замена задвижек (В эл.узле)</t>
  </si>
  <si>
    <t>ул.Агрономическая д.134 кв.128</t>
  </si>
  <si>
    <t>Замена стояка ЦО(п/сушитель)</t>
  </si>
  <si>
    <t>ул.Бекетова д.65 кв.28</t>
  </si>
  <si>
    <t>ул.Косогорная  д.10 кв.4</t>
  </si>
  <si>
    <t>ул.Ванеева д.78</t>
  </si>
  <si>
    <t>Оценка соответствия лифтов</t>
  </si>
  <si>
    <t>ул.Артельная д.18А кв.12</t>
  </si>
  <si>
    <t>Ремонти дымового и вентканала</t>
  </si>
  <si>
    <t>ул.Богородского д.9</t>
  </si>
  <si>
    <t>Смена задвижек ЦО</t>
  </si>
  <si>
    <t>Смена задвижек ХВС</t>
  </si>
  <si>
    <t>пер.Высоковский д.5 кв.5</t>
  </si>
  <si>
    <t>Смена системы ЦО</t>
  </si>
  <si>
    <t>ул.Бекетова д.90</t>
  </si>
  <si>
    <t>ул.Сусловой д.2/3</t>
  </si>
  <si>
    <t>Замена запорной арматуры ГВС</t>
  </si>
  <si>
    <t>ремонт системы ГВС</t>
  </si>
  <si>
    <t>ул.Сусловой д.22</t>
  </si>
  <si>
    <t>ул.Генкиной д.21 кв.12</t>
  </si>
  <si>
    <t>ул.Ошарская д.88</t>
  </si>
  <si>
    <t>Установка кармана м/провода</t>
  </si>
  <si>
    <t>лу.Счтуденая д.80</t>
  </si>
  <si>
    <t>ул.Ванеева д.69</t>
  </si>
  <si>
    <t>ул.Малиновского д.2</t>
  </si>
  <si>
    <t>Ремонт панельных швов</t>
  </si>
  <si>
    <t>ул.Звенигородская д.7</t>
  </si>
  <si>
    <t>ремонт машинного отделения</t>
  </si>
  <si>
    <t>ул.Белинского д.93А кв.8</t>
  </si>
  <si>
    <t>ремонт потолка</t>
  </si>
  <si>
    <t>ул.Белинского д.83 кв.136</t>
  </si>
  <si>
    <t>Замена радиаторов</t>
  </si>
  <si>
    <t>ул.Родниковая д.6 кв.114,98</t>
  </si>
  <si>
    <t>лу.Полтавская д.35 кв.150</t>
  </si>
  <si>
    <t>ул.Юбилейная д.39А</t>
  </si>
  <si>
    <t>Замена радиаторов л/кл.5 под.</t>
  </si>
  <si>
    <t>ул.Агрномическая д.132/35</t>
  </si>
  <si>
    <t>ул.Четверякова д.6 кв.10</t>
  </si>
  <si>
    <t>Гидроизол.фундамента</t>
  </si>
  <si>
    <t>ул.1-я Оранжерейная д.39А (общестроительные работы входа в под-д)</t>
  </si>
  <si>
    <t>Ремонтные раброты</t>
  </si>
  <si>
    <t>Ремонт ограждения</t>
  </si>
  <si>
    <t>ул.Рокоссовского д.15 п.1,4</t>
  </si>
  <si>
    <t>ул.Рокоссовского д.19 п.1,2,3,4</t>
  </si>
  <si>
    <t>ул.Малиновского д.3 п.1,2,4</t>
  </si>
  <si>
    <t>ул.Малиновского д.10 п.1,2,3,4</t>
  </si>
  <si>
    <t>ул.Юбилейная д.26 (1,4 под.)</t>
  </si>
  <si>
    <t>ул.М.Печерского д.8 (6 под)</t>
  </si>
  <si>
    <t>ул.Маршала Малиновского д.5 (1-6 под.)</t>
  </si>
  <si>
    <t>ул.Генкиной д.100</t>
  </si>
  <si>
    <t>ул.Маршала Малиновского д.6 (2,4 под.)</t>
  </si>
  <si>
    <t>ул.Ванеева д.116 (17,18,19,20 под.)</t>
  </si>
  <si>
    <t>пр.Гагарина д.21/6</t>
  </si>
  <si>
    <t>5 лет</t>
  </si>
  <si>
    <t>Кулибина ул., д. 15/1</t>
  </si>
  <si>
    <t>Утепеление фасада (торцы)</t>
  </si>
  <si>
    <t>не выполнено</t>
  </si>
  <si>
    <t>отсутствие решения собственников об источнике финансирования работ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</si>
</sst>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  <numFmt numFmtId="181" formatCode="#,##0.0"/>
    <numFmt numFmtId="182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82" fontId="2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182" fontId="3" fillId="0" borderId="10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4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bachev.aa\Desktop\&#1055;&#1083;&#1086;&#1097;&#1072;&#107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yk.ln\Desktop\&#1055;&#1083;&#1086;&#1097;&#1072;&#107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38">
          <cell r="AX38">
            <v>354.8</v>
          </cell>
        </row>
        <row r="88">
          <cell r="AX88">
            <v>9189.199999999999</v>
          </cell>
        </row>
        <row r="103">
          <cell r="AX103">
            <v>9533</v>
          </cell>
        </row>
        <row r="133">
          <cell r="AX133">
            <v>9396.1</v>
          </cell>
        </row>
        <row r="285">
          <cell r="AX285">
            <v>515.6</v>
          </cell>
        </row>
        <row r="486">
          <cell r="AX486">
            <v>2100.6</v>
          </cell>
        </row>
        <row r="593">
          <cell r="AX593">
            <v>4002.7999999999997</v>
          </cell>
        </row>
        <row r="654">
          <cell r="AX654">
            <v>1039.6999999999998</v>
          </cell>
        </row>
        <row r="931">
          <cell r="AX931">
            <v>559.9000000000001</v>
          </cell>
        </row>
        <row r="970">
          <cell r="AX970">
            <v>2087.5</v>
          </cell>
        </row>
        <row r="1266">
          <cell r="AX1266">
            <v>267.9</v>
          </cell>
        </row>
        <row r="1292">
          <cell r="AX1292">
            <v>1400.5</v>
          </cell>
        </row>
        <row r="1421">
          <cell r="AX1421">
            <v>448.1</v>
          </cell>
        </row>
        <row r="1521">
          <cell r="AX1521">
            <v>2333.5</v>
          </cell>
        </row>
        <row r="1703">
          <cell r="AX1703">
            <v>1031.5</v>
          </cell>
        </row>
        <row r="1868">
          <cell r="AX1868">
            <v>940</v>
          </cell>
        </row>
        <row r="1930">
          <cell r="AX1930">
            <v>869.6999999999999</v>
          </cell>
        </row>
        <row r="1967">
          <cell r="AX1967">
            <v>2207.8</v>
          </cell>
        </row>
        <row r="2083">
          <cell r="AX2083">
            <v>563.9</v>
          </cell>
        </row>
        <row r="2132">
          <cell r="AX2132">
            <v>745.2</v>
          </cell>
        </row>
        <row r="2209">
          <cell r="AX2209">
            <v>408.29999999999995</v>
          </cell>
        </row>
        <row r="2408">
          <cell r="AX2408">
            <v>14528.25</v>
          </cell>
        </row>
        <row r="2498">
          <cell r="AX2498">
            <v>454.79999999999995</v>
          </cell>
        </row>
        <row r="2701">
          <cell r="AX2701">
            <v>3463.3500000000004</v>
          </cell>
        </row>
        <row r="2898">
          <cell r="AX2898">
            <v>3087</v>
          </cell>
        </row>
        <row r="2939">
          <cell r="AX2939">
            <v>3362.6</v>
          </cell>
        </row>
        <row r="2966">
          <cell r="AX2966">
            <v>3547.3</v>
          </cell>
        </row>
        <row r="3266">
          <cell r="AX3266">
            <v>923.2</v>
          </cell>
        </row>
        <row r="3336">
          <cell r="AX3336">
            <v>2802.2</v>
          </cell>
        </row>
        <row r="3392">
          <cell r="AX3392">
            <v>4014</v>
          </cell>
        </row>
        <row r="3588">
          <cell r="AX3588">
            <v>1734.7</v>
          </cell>
        </row>
        <row r="3863">
          <cell r="AX3863">
            <v>4897.4</v>
          </cell>
        </row>
        <row r="4159">
          <cell r="AX4159">
            <v>764.18</v>
          </cell>
        </row>
        <row r="4388">
          <cell r="AX4388">
            <v>2283.3999999999996</v>
          </cell>
        </row>
        <row r="4427">
          <cell r="AX4427">
            <v>3156.7000000000003</v>
          </cell>
        </row>
        <row r="4453">
          <cell r="AX4453">
            <v>3669.9</v>
          </cell>
        </row>
        <row r="4544">
          <cell r="AX4544">
            <v>1145.51</v>
          </cell>
        </row>
        <row r="5080">
          <cell r="AX5080">
            <v>1501.9</v>
          </cell>
        </row>
        <row r="5437">
          <cell r="AX5437">
            <v>7897.599999999999</v>
          </cell>
        </row>
        <row r="5829">
          <cell r="AX5829">
            <v>1643.3000000000002</v>
          </cell>
        </row>
        <row r="5855">
          <cell r="AX5855">
            <v>944.1</v>
          </cell>
        </row>
        <row r="6045">
          <cell r="AX6045">
            <v>1338</v>
          </cell>
        </row>
        <row r="6251">
          <cell r="AX6251">
            <v>3026.1</v>
          </cell>
        </row>
        <row r="6265">
          <cell r="AX6265">
            <v>3634.8999999999996</v>
          </cell>
        </row>
        <row r="6284">
          <cell r="AX6284">
            <v>3842.1000000000004</v>
          </cell>
        </row>
        <row r="6389">
          <cell r="AX6389">
            <v>3414.8</v>
          </cell>
        </row>
        <row r="6709">
          <cell r="AX6709">
            <v>2189.14</v>
          </cell>
        </row>
        <row r="6890">
          <cell r="AX6890">
            <v>746.5</v>
          </cell>
        </row>
        <row r="6963">
          <cell r="AX6963">
            <v>3742.9</v>
          </cell>
        </row>
        <row r="7101">
          <cell r="AX7101">
            <v>663.8</v>
          </cell>
        </row>
        <row r="7980">
          <cell r="AX7980">
            <v>35770</v>
          </cell>
        </row>
        <row r="7995">
          <cell r="AX7995">
            <v>8914.4</v>
          </cell>
        </row>
        <row r="8025">
          <cell r="AX8025">
            <v>12815.44</v>
          </cell>
        </row>
        <row r="8040">
          <cell r="AX8040">
            <v>8478.5</v>
          </cell>
        </row>
        <row r="8079">
          <cell r="AX8079">
            <v>8577.55</v>
          </cell>
        </row>
        <row r="8311">
          <cell r="AX8311">
            <v>11327.4</v>
          </cell>
        </row>
        <row r="8761">
          <cell r="AX8761">
            <v>10800.699999999999</v>
          </cell>
        </row>
        <row r="8914">
          <cell r="AX8914">
            <v>1185.4</v>
          </cell>
        </row>
        <row r="9696">
          <cell r="AX9696">
            <v>16565.4</v>
          </cell>
        </row>
        <row r="9780">
          <cell r="AX9780">
            <v>6870.900000000001</v>
          </cell>
        </row>
        <row r="9810">
          <cell r="AX9810">
            <v>7907.4</v>
          </cell>
        </row>
        <row r="10273">
          <cell r="AX10273">
            <v>15036.140000000001</v>
          </cell>
        </row>
        <row r="10517">
          <cell r="AX10517">
            <v>5427.5</v>
          </cell>
        </row>
        <row r="10674">
          <cell r="AX10674">
            <v>741.5</v>
          </cell>
        </row>
        <row r="11065">
          <cell r="AX11065">
            <v>14319.3</v>
          </cell>
        </row>
        <row r="11321">
          <cell r="AX11321">
            <v>9647.3</v>
          </cell>
        </row>
        <row r="11345">
          <cell r="AX11345">
            <v>9126.900000000001</v>
          </cell>
        </row>
        <row r="11681">
          <cell r="AX11681">
            <v>3272.7000000000003</v>
          </cell>
        </row>
        <row r="12019">
          <cell r="AX12019">
            <v>2107.7</v>
          </cell>
        </row>
        <row r="12166">
          <cell r="AX12166">
            <v>4880.9</v>
          </cell>
        </row>
        <row r="12298">
          <cell r="AX12298">
            <v>12261.38</v>
          </cell>
        </row>
        <row r="12571">
          <cell r="AX12571">
            <v>11789</v>
          </cell>
        </row>
        <row r="12692">
          <cell r="AX12692">
            <v>4245</v>
          </cell>
        </row>
        <row r="12835">
          <cell r="AX12835">
            <v>11993.4</v>
          </cell>
        </row>
        <row r="12976">
          <cell r="AX12976">
            <v>560.7</v>
          </cell>
        </row>
        <row r="13158">
          <cell r="AX13158">
            <v>653.5</v>
          </cell>
        </row>
        <row r="13170">
          <cell r="AX13170">
            <v>446.6</v>
          </cell>
        </row>
        <row r="13413">
          <cell r="AX13413">
            <v>1221.7</v>
          </cell>
        </row>
        <row r="13576">
          <cell r="AX13576">
            <v>3309.9799999999996</v>
          </cell>
        </row>
        <row r="13634">
          <cell r="AX13634">
            <v>793.6999999999999</v>
          </cell>
        </row>
        <row r="14077">
          <cell r="AX14077">
            <v>4450.4</v>
          </cell>
        </row>
        <row r="14135">
          <cell r="AX14135">
            <v>3469.7</v>
          </cell>
        </row>
        <row r="14148">
          <cell r="AX14148">
            <v>3498.4</v>
          </cell>
        </row>
        <row r="14162">
          <cell r="AX14162">
            <v>3654.8</v>
          </cell>
        </row>
        <row r="14189">
          <cell r="AX14189">
            <v>7484.299999999999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38">
          <cell r="AX38">
            <v>354.8</v>
          </cell>
        </row>
        <row r="118">
          <cell r="AX118">
            <v>12488.77</v>
          </cell>
        </row>
        <row r="133">
          <cell r="AX133">
            <v>9396.1</v>
          </cell>
        </row>
        <row r="246">
          <cell r="AX246">
            <v>408.8</v>
          </cell>
        </row>
        <row r="259">
          <cell r="AX259">
            <v>515.6</v>
          </cell>
        </row>
        <row r="324">
          <cell r="AX324">
            <v>480.9</v>
          </cell>
        </row>
        <row r="402">
          <cell r="AX402">
            <v>3209.7000000000003</v>
          </cell>
        </row>
        <row r="443">
          <cell r="AX443">
            <v>2994.6</v>
          </cell>
        </row>
        <row r="471">
          <cell r="AX471">
            <v>2011.8</v>
          </cell>
        </row>
        <row r="486">
          <cell r="AX486">
            <v>2100.6</v>
          </cell>
        </row>
        <row r="531">
          <cell r="AX531">
            <v>2090.6000000000004</v>
          </cell>
        </row>
        <row r="616">
          <cell r="AX616">
            <v>1406.4</v>
          </cell>
        </row>
        <row r="629">
          <cell r="AX629">
            <v>824.77</v>
          </cell>
        </row>
        <row r="779">
          <cell r="AX779">
            <v>652.89</v>
          </cell>
        </row>
        <row r="816">
          <cell r="AX816">
            <v>3773.9500000000003</v>
          </cell>
        </row>
        <row r="856">
          <cell r="AX856">
            <v>1657.3</v>
          </cell>
        </row>
        <row r="931">
          <cell r="AX931">
            <v>559.9000000000001</v>
          </cell>
        </row>
        <row r="1048">
          <cell r="AX1048">
            <v>2290.9</v>
          </cell>
        </row>
        <row r="1101">
          <cell r="AX1101">
            <v>1755.5</v>
          </cell>
        </row>
        <row r="1174">
          <cell r="AX1174">
            <v>730</v>
          </cell>
        </row>
        <row r="1266">
          <cell r="AX1266">
            <v>267.9</v>
          </cell>
        </row>
        <row r="1305">
          <cell r="AX1305">
            <v>1473.8</v>
          </cell>
        </row>
        <row r="1318">
          <cell r="AX1318">
            <v>1241.7</v>
          </cell>
        </row>
        <row r="1344">
          <cell r="AX1344">
            <v>1356.9</v>
          </cell>
        </row>
        <row r="1393">
          <cell r="AX1393">
            <v>1414.5</v>
          </cell>
        </row>
        <row r="1408">
          <cell r="AX1408">
            <v>1609.6999999999998</v>
          </cell>
        </row>
        <row r="1445">
          <cell r="AX1445">
            <v>2636.96</v>
          </cell>
        </row>
        <row r="1471">
          <cell r="AX1471">
            <v>3832.0000000000005</v>
          </cell>
        </row>
        <row r="1484">
          <cell r="AX1484">
            <v>471.29999999999995</v>
          </cell>
        </row>
        <row r="1509">
          <cell r="AX1509">
            <v>499.6</v>
          </cell>
        </row>
        <row r="1534">
          <cell r="AX1534">
            <v>1023.6999999999999</v>
          </cell>
        </row>
        <row r="1612">
          <cell r="AX1612">
            <v>2813.9</v>
          </cell>
        </row>
        <row r="1638">
          <cell r="AX1638">
            <v>1332.6000000000001</v>
          </cell>
        </row>
        <row r="1651">
          <cell r="AX1651">
            <v>2808.4999999999995</v>
          </cell>
        </row>
        <row r="1690">
          <cell r="AX1690">
            <v>2126.4</v>
          </cell>
        </row>
        <row r="1703">
          <cell r="AX1703">
            <v>1031.5</v>
          </cell>
        </row>
        <row r="1768">
          <cell r="AX1768">
            <v>1513.1200000000001</v>
          </cell>
        </row>
        <row r="1793">
          <cell r="AX1793">
            <v>591.5999999999999</v>
          </cell>
        </row>
        <row r="1818">
          <cell r="AX1818">
            <v>622.1999999999999</v>
          </cell>
        </row>
        <row r="1893">
          <cell r="AX1893">
            <v>621</v>
          </cell>
        </row>
        <row r="2095">
          <cell r="AX2095">
            <v>4299.3</v>
          </cell>
        </row>
        <row r="2333">
          <cell r="AX2333">
            <v>2363.8</v>
          </cell>
        </row>
        <row r="2348">
          <cell r="AX2348">
            <v>2275.3</v>
          </cell>
        </row>
        <row r="2363">
          <cell r="AX2363">
            <v>7497.45</v>
          </cell>
        </row>
        <row r="2377">
          <cell r="AX2377">
            <v>1809.6</v>
          </cell>
        </row>
        <row r="2390">
          <cell r="AX2390">
            <v>3083.6000000000004</v>
          </cell>
        </row>
        <row r="2408">
          <cell r="AX2408">
            <v>14528.25</v>
          </cell>
        </row>
        <row r="2510">
          <cell r="AX2510">
            <v>4231.3</v>
          </cell>
        </row>
        <row r="2544">
          <cell r="AX2544">
            <v>2536.16</v>
          </cell>
        </row>
        <row r="2596">
          <cell r="AX2596">
            <v>3835.2</v>
          </cell>
        </row>
        <row r="2727">
          <cell r="AX2727">
            <v>4309.4</v>
          </cell>
        </row>
        <row r="2825">
          <cell r="AX2825">
            <v>4182.7</v>
          </cell>
        </row>
        <row r="2939">
          <cell r="AX2939">
            <v>3362.6</v>
          </cell>
        </row>
        <row r="2966">
          <cell r="AX2966">
            <v>3547.3</v>
          </cell>
        </row>
        <row r="2981">
          <cell r="AX2981">
            <v>7552.8</v>
          </cell>
        </row>
        <row r="2994">
          <cell r="AX2994">
            <v>6042.1</v>
          </cell>
        </row>
        <row r="3137">
          <cell r="AX3137">
            <v>3140.1</v>
          </cell>
        </row>
        <row r="3150">
          <cell r="AX3150">
            <v>1598.3</v>
          </cell>
        </row>
        <row r="3163">
          <cell r="AX3163">
            <v>1825.8999999999999</v>
          </cell>
        </row>
        <row r="3176">
          <cell r="AX3176">
            <v>1492.1</v>
          </cell>
        </row>
        <row r="3189">
          <cell r="AX3189">
            <v>1789.3</v>
          </cell>
        </row>
        <row r="3202">
          <cell r="AX3202">
            <v>1610.4999999999998</v>
          </cell>
        </row>
        <row r="3379">
          <cell r="AX3379">
            <v>4152.6</v>
          </cell>
        </row>
        <row r="3405">
          <cell r="AX3405">
            <v>3845.8</v>
          </cell>
        </row>
        <row r="3418">
          <cell r="AX3418">
            <v>3905.5</v>
          </cell>
        </row>
        <row r="3444">
          <cell r="AX3444">
            <v>4724.120000000001</v>
          </cell>
        </row>
        <row r="3462">
          <cell r="AX3462">
            <v>3334.96</v>
          </cell>
        </row>
        <row r="3519">
          <cell r="AX3519">
            <v>5231.9</v>
          </cell>
        </row>
        <row r="3588">
          <cell r="AX3588">
            <v>1734.7</v>
          </cell>
        </row>
        <row r="3646">
          <cell r="AX3646">
            <v>5983.5</v>
          </cell>
        </row>
        <row r="3681">
          <cell r="AX3681">
            <v>2947.6</v>
          </cell>
        </row>
        <row r="3694">
          <cell r="AX3694">
            <v>3847.9</v>
          </cell>
        </row>
        <row r="3707">
          <cell r="AX3707">
            <v>4063.2000000000003</v>
          </cell>
        </row>
        <row r="3738">
          <cell r="AX3738">
            <v>3100.4</v>
          </cell>
        </row>
        <row r="3751">
          <cell r="AX3751">
            <v>4100.7</v>
          </cell>
        </row>
        <row r="3764">
          <cell r="AX3764">
            <v>3955.3</v>
          </cell>
        </row>
        <row r="3777">
          <cell r="AX3777">
            <v>5882.599999999999</v>
          </cell>
        </row>
        <row r="3805">
          <cell r="AX3805">
            <v>4272.4</v>
          </cell>
        </row>
        <row r="3820">
          <cell r="AX3820">
            <v>4233.7</v>
          </cell>
        </row>
        <row r="3835">
          <cell r="AX3835">
            <v>5981.4</v>
          </cell>
        </row>
        <row r="3849">
          <cell r="AX3849">
            <v>3556.1000000000004</v>
          </cell>
        </row>
        <row r="3863">
          <cell r="AX3863">
            <v>4897.4</v>
          </cell>
        </row>
        <row r="3877">
          <cell r="AX3877">
            <v>2816.7000000000003</v>
          </cell>
        </row>
        <row r="3891">
          <cell r="AX3891">
            <v>5794.3</v>
          </cell>
        </row>
        <row r="3977">
          <cell r="AX3977">
            <v>757.7</v>
          </cell>
        </row>
        <row r="4025">
          <cell r="AX4025">
            <v>310.7</v>
          </cell>
        </row>
        <row r="4049">
          <cell r="AX4049">
            <v>319.6</v>
          </cell>
        </row>
        <row r="4073">
          <cell r="AX4073">
            <v>317.5</v>
          </cell>
        </row>
        <row r="4302">
          <cell r="AX4302">
            <v>2661.39</v>
          </cell>
        </row>
        <row r="4375">
          <cell r="AX4375">
            <v>2047.1000000000001</v>
          </cell>
        </row>
        <row r="4453">
          <cell r="AX4453">
            <v>3669.9</v>
          </cell>
        </row>
        <row r="4466">
          <cell r="AX4466">
            <v>4129.1</v>
          </cell>
        </row>
        <row r="4583">
          <cell r="AX4583">
            <v>3564.5</v>
          </cell>
        </row>
        <row r="4596">
          <cell r="AX4596">
            <v>8736.1</v>
          </cell>
        </row>
        <row r="4611">
          <cell r="AX4611">
            <v>2326.6</v>
          </cell>
        </row>
        <row r="4626">
          <cell r="AX4626">
            <v>1585.9</v>
          </cell>
        </row>
        <row r="4639">
          <cell r="AX4639">
            <v>1640</v>
          </cell>
        </row>
        <row r="4691">
          <cell r="AX4691">
            <v>3574.53</v>
          </cell>
        </row>
        <row r="4704">
          <cell r="AX4704">
            <v>3478</v>
          </cell>
        </row>
        <row r="4865">
          <cell r="AX4865">
            <v>1814.5</v>
          </cell>
        </row>
        <row r="4878">
          <cell r="AX4878">
            <v>3804.2</v>
          </cell>
        </row>
        <row r="4972">
          <cell r="AX4972">
            <v>3598.5</v>
          </cell>
        </row>
        <row r="5055">
          <cell r="AX5055">
            <v>3360.7599999999998</v>
          </cell>
        </row>
        <row r="5118">
          <cell r="AX5118">
            <v>3352.02</v>
          </cell>
        </row>
        <row r="5170">
          <cell r="AX5170">
            <v>2034.5</v>
          </cell>
        </row>
        <row r="5223">
          <cell r="AX5223">
            <v>1385</v>
          </cell>
        </row>
        <row r="5250">
          <cell r="AX5250">
            <v>2890.1</v>
          </cell>
        </row>
        <row r="5302">
          <cell r="AX5302">
            <v>3734.64</v>
          </cell>
        </row>
        <row r="5315">
          <cell r="AX5315">
            <v>1811.9</v>
          </cell>
        </row>
        <row r="5392">
          <cell r="AX5392">
            <v>4589.8</v>
          </cell>
        </row>
        <row r="5530">
          <cell r="AX5530">
            <v>1416.6999999999998</v>
          </cell>
        </row>
        <row r="5569">
          <cell r="AX5569">
            <v>1572.54</v>
          </cell>
        </row>
        <row r="5764">
          <cell r="AX5764">
            <v>256.4</v>
          </cell>
        </row>
        <row r="5765">
          <cell r="AX5765">
            <v>187.6</v>
          </cell>
        </row>
        <row r="5805">
          <cell r="AX5805">
            <v>359</v>
          </cell>
        </row>
        <row r="5829">
          <cell r="AX5829">
            <v>1643.3000000000002</v>
          </cell>
        </row>
        <row r="5867">
          <cell r="AX5867">
            <v>2595.5</v>
          </cell>
        </row>
        <row r="5943">
          <cell r="AX5943">
            <v>2358.47</v>
          </cell>
        </row>
        <row r="5956">
          <cell r="AX5956">
            <v>487.9</v>
          </cell>
        </row>
        <row r="6006">
          <cell r="AX6006">
            <v>1185.1</v>
          </cell>
        </row>
        <row r="6032">
          <cell r="AX6032">
            <v>1122.3999999999999</v>
          </cell>
        </row>
        <row r="6058">
          <cell r="AX6058">
            <v>1030.6</v>
          </cell>
        </row>
        <row r="6136">
          <cell r="AX6136">
            <v>6770.5</v>
          </cell>
        </row>
        <row r="6192">
          <cell r="AX6192">
            <v>4443.9</v>
          </cell>
        </row>
        <row r="6234">
          <cell r="AX6234">
            <v>4180.3</v>
          </cell>
        </row>
        <row r="6284">
          <cell r="AX6284">
            <v>3842.1000000000004</v>
          </cell>
        </row>
        <row r="6342">
          <cell r="AX6342">
            <v>5671.46</v>
          </cell>
        </row>
        <row r="6417">
          <cell r="AX6417">
            <v>6623.599999999999</v>
          </cell>
        </row>
        <row r="6525">
          <cell r="AX6525">
            <v>4546.2</v>
          </cell>
        </row>
        <row r="6549">
          <cell r="AX6549">
            <v>4388.1</v>
          </cell>
        </row>
        <row r="6582">
          <cell r="AX6582">
            <v>4319.5</v>
          </cell>
        </row>
        <row r="6597">
          <cell r="AX6597">
            <v>4716.5</v>
          </cell>
        </row>
        <row r="6636">
          <cell r="AX6636">
            <v>2449.8</v>
          </cell>
        </row>
        <row r="6666">
          <cell r="AX6666">
            <v>2195.2</v>
          </cell>
        </row>
        <row r="6726">
          <cell r="AX6726">
            <v>5534.76</v>
          </cell>
        </row>
        <row r="6740">
          <cell r="AX6740">
            <v>8003.599999999999</v>
          </cell>
        </row>
        <row r="6754">
          <cell r="AX6754">
            <v>7296.839999999999</v>
          </cell>
        </row>
        <row r="6810">
          <cell r="AX6810">
            <v>4021.84</v>
          </cell>
        </row>
        <row r="6824">
          <cell r="AX6824">
            <v>7619.97</v>
          </cell>
        </row>
        <row r="6926">
          <cell r="AX6926">
            <v>3814.2000000000003</v>
          </cell>
        </row>
        <row r="6982">
          <cell r="AX6982">
            <v>3937.9000000000005</v>
          </cell>
        </row>
        <row r="7020">
          <cell r="AX7020">
            <v>3238.4</v>
          </cell>
        </row>
        <row r="7035">
          <cell r="AX7035">
            <v>7928.299999999999</v>
          </cell>
        </row>
        <row r="7125">
          <cell r="AX7125">
            <v>670.71</v>
          </cell>
        </row>
        <row r="7202">
          <cell r="AX7202">
            <v>4749.8</v>
          </cell>
        </row>
        <row r="7625">
          <cell r="AX7625">
            <v>626.9</v>
          </cell>
        </row>
        <row r="7638">
          <cell r="AX7638">
            <v>738</v>
          </cell>
        </row>
        <row r="7679">
          <cell r="AX7679">
            <v>4779.3</v>
          </cell>
        </row>
        <row r="7963">
          <cell r="AX7963">
            <v>968.9000000000001</v>
          </cell>
        </row>
        <row r="7995">
          <cell r="AX7995">
            <v>8914.4</v>
          </cell>
        </row>
        <row r="8010">
          <cell r="AX8010">
            <v>3056.6</v>
          </cell>
        </row>
        <row r="8025">
          <cell r="AX8025">
            <v>12815.44</v>
          </cell>
        </row>
        <row r="8040">
          <cell r="AX8040">
            <v>8478.5</v>
          </cell>
        </row>
        <row r="8064">
          <cell r="AX8064">
            <v>12456.49</v>
          </cell>
        </row>
        <row r="8138">
          <cell r="AX8138">
            <v>868.3</v>
          </cell>
        </row>
        <row r="8164">
          <cell r="AX8164">
            <v>1016.5</v>
          </cell>
        </row>
        <row r="8286">
          <cell r="AX8286">
            <v>5153.8</v>
          </cell>
        </row>
        <row r="8311">
          <cell r="AX8311">
            <v>11327.4</v>
          </cell>
        </row>
        <row r="8324">
          <cell r="AX8324">
            <v>3641.5</v>
          </cell>
        </row>
        <row r="8337">
          <cell r="AX8337">
            <v>302.2</v>
          </cell>
        </row>
        <row r="8362">
          <cell r="AX8362">
            <v>389.8</v>
          </cell>
        </row>
        <row r="8375">
          <cell r="AX8375">
            <v>452.8</v>
          </cell>
        </row>
        <row r="8449">
          <cell r="AX8449">
            <v>622.8</v>
          </cell>
        </row>
        <row r="8462">
          <cell r="AX8462">
            <v>360.7</v>
          </cell>
        </row>
        <row r="8639">
          <cell r="AX8639">
            <v>1608.7</v>
          </cell>
        </row>
        <row r="8704">
          <cell r="AX8704">
            <v>3525.7</v>
          </cell>
        </row>
        <row r="8717">
          <cell r="AX8717">
            <v>1737.3</v>
          </cell>
        </row>
        <row r="8733">
          <cell r="AX8733">
            <v>6864.839999999999</v>
          </cell>
        </row>
        <row r="8761">
          <cell r="AX8761">
            <v>10800.699999999999</v>
          </cell>
        </row>
        <row r="8781">
          <cell r="AX8781">
            <v>4791.3</v>
          </cell>
        </row>
        <row r="9184">
          <cell r="AX9184">
            <v>4448.299999999999</v>
          </cell>
        </row>
        <row r="9370">
          <cell r="AX9370">
            <v>318</v>
          </cell>
        </row>
        <row r="9465">
          <cell r="AX9465">
            <v>7389.400000000001</v>
          </cell>
        </row>
        <row r="9493">
          <cell r="AX9493">
            <v>795.4</v>
          </cell>
        </row>
        <row r="9507">
          <cell r="AX9507">
            <v>3192.6</v>
          </cell>
        </row>
        <row r="9535">
          <cell r="AX9535">
            <v>4098.2</v>
          </cell>
        </row>
        <row r="9795">
          <cell r="AX9795">
            <v>6403.3</v>
          </cell>
        </row>
        <row r="9810">
          <cell r="AX9810">
            <v>7907.4</v>
          </cell>
        </row>
        <row r="9935">
          <cell r="AX9935">
            <v>5184.2</v>
          </cell>
        </row>
        <row r="10273">
          <cell r="AX10273">
            <v>15036.140000000001</v>
          </cell>
        </row>
        <row r="10385">
          <cell r="AX10385">
            <v>2843.9</v>
          </cell>
        </row>
        <row r="10431">
          <cell r="AX10431">
            <v>2012.6000000000001</v>
          </cell>
        </row>
        <row r="10446">
          <cell r="AX10446">
            <v>2057.9</v>
          </cell>
        </row>
        <row r="10461">
          <cell r="AX10461">
            <v>2071.3</v>
          </cell>
        </row>
        <row r="10489">
          <cell r="AX10489">
            <v>1560.6000000000001</v>
          </cell>
        </row>
        <row r="10517">
          <cell r="AX10517">
            <v>5427.5</v>
          </cell>
        </row>
        <row r="10587">
          <cell r="AX10587">
            <v>1670.9</v>
          </cell>
        </row>
        <row r="10897">
          <cell r="AX10897">
            <v>585.7</v>
          </cell>
        </row>
        <row r="11065">
          <cell r="AX11065">
            <v>14319.3</v>
          </cell>
        </row>
        <row r="11085">
          <cell r="AX11085">
            <v>6095.200000000001</v>
          </cell>
        </row>
        <row r="11259">
          <cell r="AX11259">
            <v>14722.7</v>
          </cell>
        </row>
        <row r="11285">
          <cell r="AX11285">
            <v>7678.2</v>
          </cell>
        </row>
        <row r="11321">
          <cell r="AX11321">
            <v>9647.3</v>
          </cell>
        </row>
        <row r="11345">
          <cell r="AX11345">
            <v>9126.900000000001</v>
          </cell>
        </row>
        <row r="11360">
          <cell r="AX11360">
            <v>399.4</v>
          </cell>
        </row>
        <row r="11464">
          <cell r="AX11464">
            <v>2542.1</v>
          </cell>
        </row>
        <row r="11490">
          <cell r="AX11490">
            <v>1022.6999999999999</v>
          </cell>
        </row>
        <row r="11529">
          <cell r="AX11529">
            <v>923.4</v>
          </cell>
        </row>
        <row r="11555">
          <cell r="AX11555">
            <v>1191.9</v>
          </cell>
        </row>
        <row r="11596">
          <cell r="AX11596">
            <v>404.8</v>
          </cell>
        </row>
        <row r="11620">
          <cell r="AX11620">
            <v>321.8</v>
          </cell>
        </row>
        <row r="11669">
          <cell r="AX11669">
            <v>500.29999999999995</v>
          </cell>
        </row>
        <row r="11694">
          <cell r="AX11694">
            <v>637.4</v>
          </cell>
        </row>
        <row r="11730">
          <cell r="AX11730">
            <v>2954.85</v>
          </cell>
        </row>
        <row r="12001">
          <cell r="AX12001">
            <v>7500.77</v>
          </cell>
        </row>
        <row r="12019">
          <cell r="AX12019">
            <v>2107.7</v>
          </cell>
        </row>
        <row r="12050">
          <cell r="AX12050">
            <v>557.3</v>
          </cell>
        </row>
        <row r="12115">
          <cell r="AX12115">
            <v>939.1</v>
          </cell>
        </row>
        <row r="12166">
          <cell r="AX12166">
            <v>4880.9</v>
          </cell>
        </row>
        <row r="12193">
          <cell r="AX12193">
            <v>1938.04</v>
          </cell>
        </row>
        <row r="12284">
          <cell r="AX12284">
            <v>3286.3</v>
          </cell>
        </row>
        <row r="12298">
          <cell r="AX12298">
            <v>12261.38</v>
          </cell>
        </row>
        <row r="12313">
          <cell r="AX12313">
            <v>8537.8</v>
          </cell>
        </row>
        <row r="12337">
          <cell r="AX12337">
            <v>2825.61</v>
          </cell>
        </row>
        <row r="12473">
          <cell r="AX12473">
            <v>3030.2</v>
          </cell>
        </row>
        <row r="12486">
          <cell r="AX12486">
            <v>3348.8</v>
          </cell>
        </row>
        <row r="12541">
          <cell r="AX12541">
            <v>3965.6000000000004</v>
          </cell>
        </row>
        <row r="12554">
          <cell r="AX12554">
            <v>6197.7</v>
          </cell>
        </row>
        <row r="12635">
          <cell r="AX12635">
            <v>5907.200000000001</v>
          </cell>
        </row>
        <row r="12677">
          <cell r="AX12677">
            <v>8684.1</v>
          </cell>
        </row>
        <row r="12692">
          <cell r="AX12692">
            <v>4245</v>
          </cell>
        </row>
        <row r="12860">
          <cell r="AX12860">
            <v>5418.1</v>
          </cell>
        </row>
        <row r="12964">
          <cell r="AX12964">
            <v>718.4000000000001</v>
          </cell>
        </row>
        <row r="13000">
          <cell r="AX13000">
            <v>362.8</v>
          </cell>
        </row>
        <row r="13012">
          <cell r="AX13012">
            <v>317.20000000000005</v>
          </cell>
        </row>
        <row r="13024">
          <cell r="AX13024">
            <v>314.8</v>
          </cell>
        </row>
        <row r="13036">
          <cell r="AX13036">
            <v>283</v>
          </cell>
        </row>
        <row r="13122">
          <cell r="AX13122">
            <v>476.7</v>
          </cell>
        </row>
        <row r="13194">
          <cell r="AX13194">
            <v>447.1</v>
          </cell>
        </row>
        <row r="13247">
          <cell r="AX13247">
            <v>4937.82</v>
          </cell>
        </row>
        <row r="13352">
          <cell r="AX13352">
            <v>968.9</v>
          </cell>
        </row>
        <row r="13365">
          <cell r="AX13365">
            <v>485.2</v>
          </cell>
        </row>
        <row r="13413">
          <cell r="AX13413">
            <v>1221.7</v>
          </cell>
        </row>
        <row r="13496">
          <cell r="AX13496">
            <v>5070.26</v>
          </cell>
        </row>
        <row r="13545">
          <cell r="AX13545">
            <v>3289.8799999999997</v>
          </cell>
        </row>
        <row r="14017">
          <cell r="AX14017">
            <v>617.7</v>
          </cell>
        </row>
        <row r="14029">
          <cell r="AX14029">
            <v>1260.1</v>
          </cell>
        </row>
        <row r="14041">
          <cell r="AX14041">
            <v>269.9</v>
          </cell>
        </row>
        <row r="14077">
          <cell r="AX14077">
            <v>4450.4</v>
          </cell>
        </row>
        <row r="14121">
          <cell r="AX14121">
            <v>6711.3</v>
          </cell>
        </row>
        <row r="14148">
          <cell r="AX14148">
            <v>3498.4</v>
          </cell>
        </row>
        <row r="14162">
          <cell r="AX14162">
            <v>3654.8</v>
          </cell>
        </row>
        <row r="14176">
          <cell r="AX14176">
            <v>3503.9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3"/>
  <sheetViews>
    <sheetView tabSelected="1" zoomScale="85" zoomScaleNormal="85" zoomScalePageLayoutView="0" workbookViewId="0" topLeftCell="D215">
      <selection activeCell="H226" sqref="H226"/>
    </sheetView>
  </sheetViews>
  <sheetFormatPr defaultColWidth="9.00390625" defaultRowHeight="12.75"/>
  <cols>
    <col min="1" max="1" width="6.75390625" style="4" customWidth="1"/>
    <col min="2" max="2" width="34.75390625" style="2" customWidth="1"/>
    <col min="3" max="3" width="42.875" style="47" customWidth="1"/>
    <col min="4" max="4" width="12.75390625" style="2" customWidth="1"/>
    <col min="5" max="5" width="14.125" style="5" customWidth="1"/>
    <col min="6" max="6" width="12.25390625" style="3" customWidth="1"/>
    <col min="7" max="7" width="34.125" style="0" bestFit="1" customWidth="1"/>
    <col min="8" max="8" width="15.125" style="0" customWidth="1"/>
    <col min="9" max="9" width="15.625" style="0" customWidth="1"/>
    <col min="10" max="10" width="13.75390625" style="50" customWidth="1"/>
    <col min="11" max="11" width="11.875" style="0" customWidth="1"/>
    <col min="12" max="12" width="28.25390625" style="20" customWidth="1"/>
  </cols>
  <sheetData>
    <row r="1" spans="1:12" ht="15.7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49"/>
      <c r="K1" s="25"/>
      <c r="L1" s="43"/>
    </row>
    <row r="2" spans="1:12" s="1" customFormat="1" ht="121.5" customHeight="1">
      <c r="A2" s="6" t="s">
        <v>0</v>
      </c>
      <c r="B2" s="7" t="s">
        <v>10</v>
      </c>
      <c r="C2" s="7" t="s">
        <v>9</v>
      </c>
      <c r="D2" s="8" t="s">
        <v>1</v>
      </c>
      <c r="E2" s="9" t="s">
        <v>2</v>
      </c>
      <c r="F2" s="8" t="s">
        <v>18</v>
      </c>
      <c r="G2" s="8" t="s">
        <v>3</v>
      </c>
      <c r="H2" s="7" t="s">
        <v>4</v>
      </c>
      <c r="I2" s="10" t="s">
        <v>5</v>
      </c>
      <c r="J2" s="8" t="s">
        <v>6</v>
      </c>
      <c r="K2" s="8" t="s">
        <v>7</v>
      </c>
      <c r="L2" s="9" t="s">
        <v>8</v>
      </c>
    </row>
    <row r="3" spans="1:12" s="1" customFormat="1" ht="15">
      <c r="A3" s="12">
        <v>1</v>
      </c>
      <c r="B3" s="15">
        <v>2</v>
      </c>
      <c r="C3" s="14">
        <v>3</v>
      </c>
      <c r="D3" s="15">
        <v>4</v>
      </c>
      <c r="E3" s="17">
        <v>5</v>
      </c>
      <c r="F3" s="18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3">
        <v>12</v>
      </c>
    </row>
    <row r="4" spans="1:12" ht="15" customHeight="1">
      <c r="A4" s="28"/>
      <c r="B4" s="23" t="s">
        <v>32</v>
      </c>
      <c r="C4" s="37" t="s">
        <v>21</v>
      </c>
      <c r="D4" s="44"/>
      <c r="E4" s="28">
        <v>471805.19</v>
      </c>
      <c r="F4" s="16">
        <v>1</v>
      </c>
      <c r="G4" s="12" t="s">
        <v>29</v>
      </c>
      <c r="H4" s="36" t="s">
        <v>30</v>
      </c>
      <c r="I4" s="36"/>
      <c r="J4" s="16" t="s">
        <v>539</v>
      </c>
      <c r="K4" s="28">
        <v>471805.19</v>
      </c>
      <c r="L4" s="19">
        <v>213.69</v>
      </c>
    </row>
    <row r="5" spans="1:12" ht="15" customHeight="1">
      <c r="A5" s="28"/>
      <c r="B5" s="23" t="s">
        <v>33</v>
      </c>
      <c r="C5" s="37" t="s">
        <v>34</v>
      </c>
      <c r="D5" s="44"/>
      <c r="E5" s="29">
        <v>418218</v>
      </c>
      <c r="F5" s="16">
        <v>1</v>
      </c>
      <c r="G5" s="12" t="s">
        <v>29</v>
      </c>
      <c r="H5" s="36" t="s">
        <v>30</v>
      </c>
      <c r="I5" s="36"/>
      <c r="J5" s="16" t="s">
        <v>539</v>
      </c>
      <c r="K5" s="29">
        <v>418218</v>
      </c>
      <c r="L5" s="19">
        <v>75.56</v>
      </c>
    </row>
    <row r="6" spans="1:12" ht="15" customHeight="1">
      <c r="A6" s="28"/>
      <c r="B6" s="23" t="s">
        <v>35</v>
      </c>
      <c r="C6" s="37" t="s">
        <v>36</v>
      </c>
      <c r="D6" s="44"/>
      <c r="E6" s="29">
        <v>444888</v>
      </c>
      <c r="F6" s="16">
        <v>1</v>
      </c>
      <c r="G6" s="12" t="s">
        <v>29</v>
      </c>
      <c r="H6" s="36" t="s">
        <v>30</v>
      </c>
      <c r="I6" s="36"/>
      <c r="J6" s="16" t="s">
        <v>539</v>
      </c>
      <c r="K6" s="29">
        <v>444888</v>
      </c>
      <c r="L6" s="19">
        <v>766.78</v>
      </c>
    </row>
    <row r="7" spans="1:12" ht="15" customHeight="1">
      <c r="A7" s="28"/>
      <c r="B7" s="23" t="s">
        <v>37</v>
      </c>
      <c r="C7" s="37" t="s">
        <v>21</v>
      </c>
      <c r="D7" s="44"/>
      <c r="E7" s="29">
        <v>804072</v>
      </c>
      <c r="F7" s="16">
        <v>1</v>
      </c>
      <c r="G7" s="12" t="s">
        <v>29</v>
      </c>
      <c r="H7" s="36" t="s">
        <v>30</v>
      </c>
      <c r="I7" s="36"/>
      <c r="J7" s="16" t="s">
        <v>539</v>
      </c>
      <c r="K7" s="29">
        <v>804072</v>
      </c>
      <c r="L7" s="19">
        <v>108.81</v>
      </c>
    </row>
    <row r="8" spans="1:12" ht="15" customHeight="1">
      <c r="A8" s="28"/>
      <c r="B8" s="23" t="s">
        <v>38</v>
      </c>
      <c r="C8" s="37" t="s">
        <v>26</v>
      </c>
      <c r="D8" s="44"/>
      <c r="E8" s="29">
        <v>35476</v>
      </c>
      <c r="F8" s="16">
        <v>1</v>
      </c>
      <c r="G8" s="12" t="s">
        <v>29</v>
      </c>
      <c r="H8" s="36" t="s">
        <v>30</v>
      </c>
      <c r="I8" s="36"/>
      <c r="J8" s="16" t="s">
        <v>539</v>
      </c>
      <c r="K8" s="29">
        <v>35476</v>
      </c>
      <c r="L8" s="19">
        <v>51.05</v>
      </c>
    </row>
    <row r="9" spans="1:12" ht="15" customHeight="1">
      <c r="A9" s="28"/>
      <c r="B9" s="23" t="s">
        <v>39</v>
      </c>
      <c r="C9" s="37" t="s">
        <v>26</v>
      </c>
      <c r="D9" s="44"/>
      <c r="E9" s="29">
        <v>48599</v>
      </c>
      <c r="F9" s="16">
        <v>1</v>
      </c>
      <c r="G9" s="12" t="s">
        <v>29</v>
      </c>
      <c r="H9" s="36" t="s">
        <v>30</v>
      </c>
      <c r="I9" s="36"/>
      <c r="J9" s="16" t="s">
        <v>539</v>
      </c>
      <c r="K9" s="29">
        <v>48599</v>
      </c>
      <c r="L9" s="19">
        <v>51.31</v>
      </c>
    </row>
    <row r="10" spans="1:12" ht="15" customHeight="1">
      <c r="A10" s="28"/>
      <c r="B10" s="23" t="s">
        <v>40</v>
      </c>
      <c r="C10" s="37" t="s">
        <v>21</v>
      </c>
      <c r="D10" s="44"/>
      <c r="E10" s="29">
        <v>662733</v>
      </c>
      <c r="F10" s="16">
        <v>1</v>
      </c>
      <c r="G10" s="12" t="s">
        <v>29</v>
      </c>
      <c r="H10" s="36" t="s">
        <v>30</v>
      </c>
      <c r="I10" s="36"/>
      <c r="J10" s="16" t="s">
        <v>539</v>
      </c>
      <c r="K10" s="29">
        <v>662733</v>
      </c>
      <c r="L10" s="19">
        <v>418.86</v>
      </c>
    </row>
    <row r="11" spans="1:12" ht="15" customHeight="1">
      <c r="A11" s="28"/>
      <c r="B11" s="23" t="s">
        <v>41</v>
      </c>
      <c r="C11" s="37" t="s">
        <v>21</v>
      </c>
      <c r="D11" s="28"/>
      <c r="E11" s="28">
        <v>702948.31</v>
      </c>
      <c r="F11" s="16">
        <v>1</v>
      </c>
      <c r="G11" s="12" t="s">
        <v>29</v>
      </c>
      <c r="H11" s="36" t="s">
        <v>30</v>
      </c>
      <c r="I11" s="36"/>
      <c r="J11" s="16" t="s">
        <v>539</v>
      </c>
      <c r="K11" s="28">
        <v>702948.31</v>
      </c>
      <c r="L11" s="19">
        <v>117.42</v>
      </c>
    </row>
    <row r="12" spans="1:12" ht="15" customHeight="1">
      <c r="A12" s="28"/>
      <c r="B12" s="23" t="s">
        <v>42</v>
      </c>
      <c r="C12" s="37" t="s">
        <v>43</v>
      </c>
      <c r="D12" s="29"/>
      <c r="E12" s="29">
        <v>21868</v>
      </c>
      <c r="F12" s="16">
        <v>1</v>
      </c>
      <c r="G12" s="12" t="s">
        <v>29</v>
      </c>
      <c r="H12" s="36" t="s">
        <v>30</v>
      </c>
      <c r="I12" s="36"/>
      <c r="J12" s="16" t="s">
        <v>539</v>
      </c>
      <c r="K12" s="29">
        <v>21868</v>
      </c>
      <c r="L12" s="19">
        <v>90.7</v>
      </c>
    </row>
    <row r="13" spans="1:12" ht="15" customHeight="1">
      <c r="A13" s="28"/>
      <c r="B13" s="23" t="s">
        <v>44</v>
      </c>
      <c r="C13" s="37" t="s">
        <v>45</v>
      </c>
      <c r="D13" s="29"/>
      <c r="E13" s="29">
        <v>78320</v>
      </c>
      <c r="F13" s="16">
        <v>1</v>
      </c>
      <c r="G13" s="12" t="s">
        <v>29</v>
      </c>
      <c r="H13" s="36" t="s">
        <v>30</v>
      </c>
      <c r="I13" s="36"/>
      <c r="J13" s="16" t="s">
        <v>539</v>
      </c>
      <c r="K13" s="29">
        <v>78320</v>
      </c>
      <c r="L13" s="19">
        <v>15.86</v>
      </c>
    </row>
    <row r="14" spans="1:12" ht="15" customHeight="1">
      <c r="A14" s="28"/>
      <c r="B14" s="23" t="s">
        <v>46</v>
      </c>
      <c r="C14" s="37" t="s">
        <v>47</v>
      </c>
      <c r="D14" s="29"/>
      <c r="E14" s="29">
        <v>20797</v>
      </c>
      <c r="F14" s="16">
        <v>1</v>
      </c>
      <c r="G14" s="12" t="s">
        <v>29</v>
      </c>
      <c r="H14" s="36" t="s">
        <v>30</v>
      </c>
      <c r="I14" s="36"/>
      <c r="J14" s="16" t="s">
        <v>539</v>
      </c>
      <c r="K14" s="29">
        <v>20797</v>
      </c>
      <c r="L14" s="19">
        <v>6.18</v>
      </c>
    </row>
    <row r="15" spans="1:12" ht="15" customHeight="1">
      <c r="A15" s="28"/>
      <c r="B15" s="23" t="s">
        <v>48</v>
      </c>
      <c r="C15" s="37" t="s">
        <v>26</v>
      </c>
      <c r="D15" s="44"/>
      <c r="E15" s="29">
        <v>203267</v>
      </c>
      <c r="F15" s="16">
        <v>1</v>
      </c>
      <c r="G15" s="12" t="s">
        <v>29</v>
      </c>
      <c r="H15" s="36" t="s">
        <v>30</v>
      </c>
      <c r="I15" s="36"/>
      <c r="J15" s="16" t="s">
        <v>539</v>
      </c>
      <c r="K15" s="29">
        <v>203267</v>
      </c>
      <c r="L15" s="19">
        <v>143.54</v>
      </c>
    </row>
    <row r="16" spans="1:12" ht="15" customHeight="1">
      <c r="A16" s="28"/>
      <c r="B16" s="21" t="s">
        <v>49</v>
      </c>
      <c r="C16" s="37" t="s">
        <v>21</v>
      </c>
      <c r="D16" s="44"/>
      <c r="E16" s="29">
        <v>109741</v>
      </c>
      <c r="F16" s="16">
        <v>1</v>
      </c>
      <c r="G16" s="12" t="s">
        <v>29</v>
      </c>
      <c r="H16" s="36" t="s">
        <v>30</v>
      </c>
      <c r="I16" s="36"/>
      <c r="J16" s="16" t="s">
        <v>539</v>
      </c>
      <c r="K16" s="29">
        <v>109741</v>
      </c>
      <c r="L16" s="19">
        <v>115.87</v>
      </c>
    </row>
    <row r="17" spans="1:12" ht="15" customHeight="1">
      <c r="A17" s="28"/>
      <c r="B17" s="23" t="s">
        <v>50</v>
      </c>
      <c r="C17" s="37" t="s">
        <v>21</v>
      </c>
      <c r="D17" s="44"/>
      <c r="E17" s="29">
        <v>39533</v>
      </c>
      <c r="F17" s="16">
        <v>1</v>
      </c>
      <c r="G17" s="12" t="s">
        <v>29</v>
      </c>
      <c r="H17" s="36" t="s">
        <v>30</v>
      </c>
      <c r="I17" s="36"/>
      <c r="J17" s="16" t="s">
        <v>539</v>
      </c>
      <c r="K17" s="29">
        <v>39533</v>
      </c>
      <c r="L17" s="19">
        <v>124.63</v>
      </c>
    </row>
    <row r="18" spans="1:12" ht="15" customHeight="1">
      <c r="A18" s="28"/>
      <c r="B18" s="27" t="s">
        <v>51</v>
      </c>
      <c r="C18" s="37" t="s">
        <v>52</v>
      </c>
      <c r="D18" s="44"/>
      <c r="E18" s="29">
        <v>7281.79</v>
      </c>
      <c r="F18" s="16">
        <v>1</v>
      </c>
      <c r="G18" s="12" t="s">
        <v>29</v>
      </c>
      <c r="H18" s="36" t="s">
        <v>30</v>
      </c>
      <c r="I18" s="36"/>
      <c r="J18" s="16" t="s">
        <v>539</v>
      </c>
      <c r="K18" s="29">
        <v>7281.79</v>
      </c>
      <c r="L18" s="19">
        <v>2.71</v>
      </c>
    </row>
    <row r="19" spans="1:12" ht="15" customHeight="1">
      <c r="A19" s="28"/>
      <c r="B19" s="23" t="s">
        <v>53</v>
      </c>
      <c r="C19" s="37" t="s">
        <v>52</v>
      </c>
      <c r="D19" s="44"/>
      <c r="E19" s="29">
        <v>7461.91</v>
      </c>
      <c r="F19" s="16">
        <v>1</v>
      </c>
      <c r="G19" s="12" t="s">
        <v>29</v>
      </c>
      <c r="H19" s="36" t="s">
        <v>30</v>
      </c>
      <c r="I19" s="36"/>
      <c r="J19" s="16" t="s">
        <v>539</v>
      </c>
      <c r="K19" s="29">
        <v>7461.91</v>
      </c>
      <c r="L19" s="19">
        <v>17.74</v>
      </c>
    </row>
    <row r="20" spans="1:12" ht="15" customHeight="1">
      <c r="A20" s="28"/>
      <c r="B20" s="23" t="s">
        <v>54</v>
      </c>
      <c r="C20" s="37" t="s">
        <v>52</v>
      </c>
      <c r="D20" s="44"/>
      <c r="E20" s="29">
        <v>29459.71</v>
      </c>
      <c r="F20" s="16">
        <v>1</v>
      </c>
      <c r="G20" s="12" t="s">
        <v>29</v>
      </c>
      <c r="H20" s="36" t="s">
        <v>30</v>
      </c>
      <c r="I20" s="36"/>
      <c r="J20" s="16" t="s">
        <v>539</v>
      </c>
      <c r="K20" s="29">
        <v>29459.71</v>
      </c>
      <c r="L20" s="19">
        <f>K20/699.4</f>
        <v>42.12140406062339</v>
      </c>
    </row>
    <row r="21" spans="1:12" ht="15" customHeight="1">
      <c r="A21" s="28"/>
      <c r="B21" s="23" t="s">
        <v>55</v>
      </c>
      <c r="C21" s="37" t="s">
        <v>56</v>
      </c>
      <c r="D21" s="44"/>
      <c r="E21" s="29">
        <v>12024.59</v>
      </c>
      <c r="F21" s="16">
        <v>1</v>
      </c>
      <c r="G21" s="12" t="s">
        <v>29</v>
      </c>
      <c r="H21" s="36" t="s">
        <v>30</v>
      </c>
      <c r="I21" s="36"/>
      <c r="J21" s="16" t="s">
        <v>539</v>
      </c>
      <c r="K21" s="29">
        <v>12024.59</v>
      </c>
      <c r="L21" s="19">
        <v>1.99</v>
      </c>
    </row>
    <row r="22" spans="1:12" ht="15" customHeight="1">
      <c r="A22" s="28"/>
      <c r="B22" s="23" t="s">
        <v>57</v>
      </c>
      <c r="C22" s="37" t="s">
        <v>52</v>
      </c>
      <c r="D22" s="44"/>
      <c r="E22" s="29">
        <v>23071.05</v>
      </c>
      <c r="F22" s="16">
        <v>1</v>
      </c>
      <c r="G22" s="12" t="s">
        <v>29</v>
      </c>
      <c r="H22" s="36" t="s">
        <v>30</v>
      </c>
      <c r="I22" s="36"/>
      <c r="J22" s="16" t="s">
        <v>539</v>
      </c>
      <c r="K22" s="29">
        <v>23071.05</v>
      </c>
      <c r="L22" s="19">
        <v>58.27</v>
      </c>
    </row>
    <row r="23" spans="1:12" ht="15" customHeight="1">
      <c r="A23" s="28"/>
      <c r="B23" s="27" t="s">
        <v>58</v>
      </c>
      <c r="C23" s="37" t="s">
        <v>11</v>
      </c>
      <c r="D23" s="29"/>
      <c r="E23" s="29">
        <v>144416</v>
      </c>
      <c r="F23" s="16">
        <v>2</v>
      </c>
      <c r="G23" s="12" t="s">
        <v>29</v>
      </c>
      <c r="H23" s="36" t="s">
        <v>30</v>
      </c>
      <c r="I23" s="36"/>
      <c r="J23" s="16" t="s">
        <v>539</v>
      </c>
      <c r="K23" s="29">
        <v>144416</v>
      </c>
      <c r="L23" s="19">
        <v>16.91</v>
      </c>
    </row>
    <row r="24" spans="1:12" ht="15" customHeight="1">
      <c r="A24" s="28"/>
      <c r="B24" s="21" t="s">
        <v>59</v>
      </c>
      <c r="C24" s="22" t="s">
        <v>60</v>
      </c>
      <c r="D24" s="30"/>
      <c r="E24" s="30">
        <v>115876.8</v>
      </c>
      <c r="F24" s="16">
        <v>2</v>
      </c>
      <c r="G24" s="12" t="s">
        <v>29</v>
      </c>
      <c r="H24" s="36" t="s">
        <v>30</v>
      </c>
      <c r="I24" s="36"/>
      <c r="J24" s="16" t="s">
        <v>539</v>
      </c>
      <c r="K24" s="30">
        <v>115876.8</v>
      </c>
      <c r="L24" s="19"/>
    </row>
    <row r="25" spans="1:12" ht="15" customHeight="1">
      <c r="A25" s="28"/>
      <c r="B25" s="23" t="s">
        <v>61</v>
      </c>
      <c r="C25" s="37" t="s">
        <v>62</v>
      </c>
      <c r="D25" s="29"/>
      <c r="E25" s="29">
        <v>34662</v>
      </c>
      <c r="F25" s="16">
        <v>2</v>
      </c>
      <c r="G25" s="12" t="s">
        <v>29</v>
      </c>
      <c r="H25" s="36" t="s">
        <v>30</v>
      </c>
      <c r="I25" s="36"/>
      <c r="J25" s="16" t="s">
        <v>539</v>
      </c>
      <c r="K25" s="29">
        <v>34662</v>
      </c>
      <c r="L25" s="19">
        <v>9.53</v>
      </c>
    </row>
    <row r="26" spans="1:12" ht="15" customHeight="1">
      <c r="A26" s="28"/>
      <c r="B26" s="27" t="s">
        <v>63</v>
      </c>
      <c r="C26" s="37" t="s">
        <v>64</v>
      </c>
      <c r="D26" s="29"/>
      <c r="E26" s="29">
        <v>11636.42</v>
      </c>
      <c r="F26" s="16">
        <v>2</v>
      </c>
      <c r="G26" s="12" t="s">
        <v>29</v>
      </c>
      <c r="H26" s="36" t="s">
        <v>30</v>
      </c>
      <c r="I26" s="36"/>
      <c r="J26" s="16" t="s">
        <v>539</v>
      </c>
      <c r="K26" s="29">
        <v>11636.42</v>
      </c>
      <c r="L26" s="19">
        <f>K26/1585.9</f>
        <v>7.337423544990226</v>
      </c>
    </row>
    <row r="27" spans="1:12" ht="15" customHeight="1">
      <c r="A27" s="28"/>
      <c r="B27" s="23" t="s">
        <v>65</v>
      </c>
      <c r="C27" s="37" t="s">
        <v>66</v>
      </c>
      <c r="D27" s="29"/>
      <c r="E27" s="29">
        <v>11029.86</v>
      </c>
      <c r="F27" s="16">
        <v>2</v>
      </c>
      <c r="G27" s="12" t="s">
        <v>29</v>
      </c>
      <c r="H27" s="36" t="s">
        <v>30</v>
      </c>
      <c r="I27" s="36"/>
      <c r="J27" s="16" t="s">
        <v>539</v>
      </c>
      <c r="K27" s="29">
        <v>11029.86</v>
      </c>
      <c r="L27" s="19">
        <f>K27/'[2]Лист1 (2)'!$AX$8639</f>
        <v>6.856380928700193</v>
      </c>
    </row>
    <row r="28" spans="1:12" ht="15" customHeight="1">
      <c r="A28" s="28"/>
      <c r="B28" s="21" t="s">
        <v>67</v>
      </c>
      <c r="C28" s="37" t="s">
        <v>11</v>
      </c>
      <c r="D28" s="29"/>
      <c r="E28" s="29">
        <v>18122</v>
      </c>
      <c r="F28" s="16">
        <v>2</v>
      </c>
      <c r="G28" s="12" t="s">
        <v>29</v>
      </c>
      <c r="H28" s="36" t="s">
        <v>30</v>
      </c>
      <c r="I28" s="36"/>
      <c r="J28" s="16" t="s">
        <v>539</v>
      </c>
      <c r="K28" s="29">
        <v>18122</v>
      </c>
      <c r="L28" s="19">
        <f>K28/'[2]Лист1 (2)'!$AX$1471</f>
        <v>4.729123173277661</v>
      </c>
    </row>
    <row r="29" spans="1:12" ht="15" customHeight="1">
      <c r="A29" s="28"/>
      <c r="B29" s="21" t="s">
        <v>68</v>
      </c>
      <c r="C29" s="37" t="s">
        <v>69</v>
      </c>
      <c r="D29" s="29"/>
      <c r="E29" s="29">
        <v>18043.62</v>
      </c>
      <c r="F29" s="16">
        <v>2</v>
      </c>
      <c r="G29" s="12" t="s">
        <v>29</v>
      </c>
      <c r="H29" s="36" t="s">
        <v>30</v>
      </c>
      <c r="I29" s="36"/>
      <c r="J29" s="16" t="s">
        <v>539</v>
      </c>
      <c r="K29" s="29">
        <v>18043.62</v>
      </c>
      <c r="L29" s="19">
        <f>K29/'[2]Лист1 (2)'!$AX$6740</f>
        <v>2.2544380028986954</v>
      </c>
    </row>
    <row r="30" spans="1:12" ht="15" customHeight="1">
      <c r="A30" s="28"/>
      <c r="B30" s="21" t="s">
        <v>70</v>
      </c>
      <c r="C30" s="37" t="s">
        <v>71</v>
      </c>
      <c r="D30" s="29"/>
      <c r="E30" s="29">
        <v>194129</v>
      </c>
      <c r="F30" s="16">
        <v>2</v>
      </c>
      <c r="G30" s="12" t="s">
        <v>29</v>
      </c>
      <c r="H30" s="36" t="s">
        <v>30</v>
      </c>
      <c r="I30" s="36"/>
      <c r="J30" s="16" t="s">
        <v>539</v>
      </c>
      <c r="K30" s="29">
        <v>194129</v>
      </c>
      <c r="L30" s="19">
        <f>K30/'[2]Лист1 (2)'!$AX$6726</f>
        <v>35.07451090923545</v>
      </c>
    </row>
    <row r="31" spans="1:12" ht="15" customHeight="1">
      <c r="A31" s="28"/>
      <c r="B31" s="21" t="s">
        <v>72</v>
      </c>
      <c r="C31" s="37" t="s">
        <v>16</v>
      </c>
      <c r="D31" s="29"/>
      <c r="E31" s="29">
        <v>215395</v>
      </c>
      <c r="F31" s="16">
        <v>2</v>
      </c>
      <c r="G31" s="12" t="s">
        <v>29</v>
      </c>
      <c r="H31" s="36" t="s">
        <v>30</v>
      </c>
      <c r="I31" s="36"/>
      <c r="J31" s="16" t="s">
        <v>539</v>
      </c>
      <c r="K31" s="29">
        <v>215395</v>
      </c>
      <c r="L31" s="19">
        <f>K31/'[2]Лист1 (2)'!$AX$14121</f>
        <v>32.09437813836365</v>
      </c>
    </row>
    <row r="32" spans="1:12" ht="15" customHeight="1">
      <c r="A32" s="28"/>
      <c r="B32" s="23" t="s">
        <v>73</v>
      </c>
      <c r="C32" s="37" t="s">
        <v>74</v>
      </c>
      <c r="D32" s="29"/>
      <c r="E32" s="29">
        <v>17288.04</v>
      </c>
      <c r="F32" s="16">
        <v>2</v>
      </c>
      <c r="G32" s="12" t="s">
        <v>29</v>
      </c>
      <c r="H32" s="36" t="s">
        <v>30</v>
      </c>
      <c r="I32" s="36"/>
      <c r="J32" s="16" t="s">
        <v>539</v>
      </c>
      <c r="K32" s="29">
        <v>17288.04</v>
      </c>
      <c r="L32" s="19">
        <f>K32/'[2]Лист1 (2)'!$AX$1893</f>
        <v>27.839033816425122</v>
      </c>
    </row>
    <row r="33" spans="1:12" ht="15" customHeight="1">
      <c r="A33" s="28"/>
      <c r="B33" s="21" t="s">
        <v>75</v>
      </c>
      <c r="C33" s="37" t="s">
        <v>74</v>
      </c>
      <c r="D33" s="29"/>
      <c r="E33" s="29">
        <v>9196.82</v>
      </c>
      <c r="F33" s="16">
        <v>2</v>
      </c>
      <c r="G33" s="12" t="s">
        <v>29</v>
      </c>
      <c r="H33" s="36" t="s">
        <v>30</v>
      </c>
      <c r="I33" s="36"/>
      <c r="J33" s="16" t="s">
        <v>539</v>
      </c>
      <c r="K33" s="29">
        <v>9196.82</v>
      </c>
      <c r="L33" s="19">
        <f>K33/'[2]Лист1 (2)'!$AX$12964</f>
        <v>12.801809576837414</v>
      </c>
    </row>
    <row r="34" spans="1:12" ht="15" customHeight="1">
      <c r="A34" s="28"/>
      <c r="B34" s="21" t="s">
        <v>76</v>
      </c>
      <c r="C34" s="37" t="s">
        <v>74</v>
      </c>
      <c r="D34" s="29"/>
      <c r="E34" s="29">
        <v>7723</v>
      </c>
      <c r="F34" s="16">
        <v>2</v>
      </c>
      <c r="G34" s="12" t="s">
        <v>29</v>
      </c>
      <c r="H34" s="36" t="s">
        <v>30</v>
      </c>
      <c r="I34" s="36"/>
      <c r="J34" s="16" t="s">
        <v>539</v>
      </c>
      <c r="K34" s="29">
        <v>7723</v>
      </c>
      <c r="L34" s="19">
        <f>K34/'[2]Лист1 (2)'!$AX$13036</f>
        <v>27.289752650176677</v>
      </c>
    </row>
    <row r="35" spans="1:12" ht="15" customHeight="1">
      <c r="A35" s="28"/>
      <c r="B35" s="21" t="s">
        <v>77</v>
      </c>
      <c r="C35" s="37" t="s">
        <v>74</v>
      </c>
      <c r="D35" s="29"/>
      <c r="E35" s="29">
        <v>4774.25</v>
      </c>
      <c r="F35" s="16">
        <v>2</v>
      </c>
      <c r="G35" s="12" t="s">
        <v>29</v>
      </c>
      <c r="H35" s="36" t="s">
        <v>30</v>
      </c>
      <c r="I35" s="36"/>
      <c r="J35" s="16" t="s">
        <v>539</v>
      </c>
      <c r="K35" s="29">
        <v>4774.25</v>
      </c>
      <c r="L35" s="19">
        <f>K35/'[2]Лист1 (2)'!$AX$13024</f>
        <v>15.165978398983482</v>
      </c>
    </row>
    <row r="36" spans="1:12" ht="15" customHeight="1">
      <c r="A36" s="28"/>
      <c r="B36" s="21" t="s">
        <v>78</v>
      </c>
      <c r="C36" s="37" t="s">
        <v>74</v>
      </c>
      <c r="D36" s="29"/>
      <c r="E36" s="29">
        <v>4774.25</v>
      </c>
      <c r="F36" s="16">
        <v>2</v>
      </c>
      <c r="G36" s="12" t="s">
        <v>29</v>
      </c>
      <c r="H36" s="36" t="s">
        <v>30</v>
      </c>
      <c r="I36" s="36"/>
      <c r="J36" s="16" t="s">
        <v>539</v>
      </c>
      <c r="K36" s="29">
        <v>4774.25</v>
      </c>
      <c r="L36" s="19">
        <f>K36/'[2]Лист1 (2)'!$AX$11360</f>
        <v>11.9535553329995</v>
      </c>
    </row>
    <row r="37" spans="1:12" ht="15" customHeight="1">
      <c r="A37" s="28"/>
      <c r="B37" s="21" t="s">
        <v>79</v>
      </c>
      <c r="C37" s="37" t="s">
        <v>74</v>
      </c>
      <c r="D37" s="29"/>
      <c r="E37" s="29">
        <v>4774.25</v>
      </c>
      <c r="F37" s="16">
        <v>2</v>
      </c>
      <c r="G37" s="12" t="s">
        <v>29</v>
      </c>
      <c r="H37" s="36" t="s">
        <v>30</v>
      </c>
      <c r="I37" s="36"/>
      <c r="J37" s="16" t="s">
        <v>539</v>
      </c>
      <c r="K37" s="29">
        <v>4774.25</v>
      </c>
      <c r="L37" s="19">
        <f>K37/'[2]Лист1 (2)'!$AX$8462</f>
        <v>13.236068755198225</v>
      </c>
    </row>
    <row r="38" spans="1:12" ht="15" customHeight="1">
      <c r="A38" s="28"/>
      <c r="B38" s="21" t="s">
        <v>80</v>
      </c>
      <c r="C38" s="37" t="s">
        <v>74</v>
      </c>
      <c r="D38" s="29"/>
      <c r="E38" s="29">
        <v>4717.93</v>
      </c>
      <c r="F38" s="16">
        <v>2</v>
      </c>
      <c r="G38" s="12" t="s">
        <v>29</v>
      </c>
      <c r="H38" s="36" t="s">
        <v>30</v>
      </c>
      <c r="I38" s="36"/>
      <c r="J38" s="16" t="s">
        <v>539</v>
      </c>
      <c r="K38" s="29">
        <v>4717.93</v>
      </c>
      <c r="L38" s="19">
        <f>K38/'[2]Лист1 (2)'!$AX$5956</f>
        <v>9.669870875179342</v>
      </c>
    </row>
    <row r="39" spans="1:12" ht="15" customHeight="1">
      <c r="A39" s="28"/>
      <c r="B39" s="21" t="s">
        <v>81</v>
      </c>
      <c r="C39" s="37" t="s">
        <v>74</v>
      </c>
      <c r="D39" s="29"/>
      <c r="E39" s="29">
        <v>6623.43</v>
      </c>
      <c r="F39" s="16">
        <v>2</v>
      </c>
      <c r="G39" s="12" t="s">
        <v>29</v>
      </c>
      <c r="H39" s="36" t="s">
        <v>30</v>
      </c>
      <c r="I39" s="36"/>
      <c r="J39" s="16" t="s">
        <v>539</v>
      </c>
      <c r="K39" s="29">
        <v>6623.43</v>
      </c>
      <c r="L39" s="19">
        <f>K39/'[2]Лист1 (2)'!$AX$1266</f>
        <v>24.72351623740202</v>
      </c>
    </row>
    <row r="40" spans="1:12" ht="15" customHeight="1">
      <c r="A40" s="28"/>
      <c r="B40" s="21" t="s">
        <v>82</v>
      </c>
      <c r="C40" s="37" t="s">
        <v>74</v>
      </c>
      <c r="D40" s="29"/>
      <c r="E40" s="29">
        <v>8462.68</v>
      </c>
      <c r="F40" s="16">
        <v>2</v>
      </c>
      <c r="G40" s="12" t="s">
        <v>29</v>
      </c>
      <c r="H40" s="36" t="s">
        <v>30</v>
      </c>
      <c r="I40" s="36"/>
      <c r="J40" s="16" t="s">
        <v>539</v>
      </c>
      <c r="K40" s="29">
        <v>8462.68</v>
      </c>
      <c r="L40" s="19">
        <f>K40/'[2]Лист1 (2)'!$AX$13000</f>
        <v>23.326019845644982</v>
      </c>
    </row>
    <row r="41" spans="1:12" ht="15" customHeight="1">
      <c r="A41" s="28"/>
      <c r="B41" s="21" t="s">
        <v>83</v>
      </c>
      <c r="C41" s="37" t="s">
        <v>74</v>
      </c>
      <c r="D41" s="29"/>
      <c r="E41" s="29">
        <v>9496.24</v>
      </c>
      <c r="F41" s="16">
        <v>2</v>
      </c>
      <c r="G41" s="12" t="s">
        <v>29</v>
      </c>
      <c r="H41" s="36" t="s">
        <v>30</v>
      </c>
      <c r="I41" s="36"/>
      <c r="J41" s="16" t="s">
        <v>539</v>
      </c>
      <c r="K41" s="29">
        <v>9496.24</v>
      </c>
      <c r="L41" s="19">
        <f>K41/'[2]Лист1 (2)'!$AX$3977</f>
        <v>12.532981391051866</v>
      </c>
    </row>
    <row r="42" spans="1:12" ht="15" customHeight="1">
      <c r="A42" s="28"/>
      <c r="B42" s="21" t="s">
        <v>27</v>
      </c>
      <c r="C42" s="37" t="s">
        <v>74</v>
      </c>
      <c r="D42" s="29"/>
      <c r="E42" s="29">
        <v>17298.16</v>
      </c>
      <c r="F42" s="16">
        <v>2</v>
      </c>
      <c r="G42" s="12" t="s">
        <v>29</v>
      </c>
      <c r="H42" s="36" t="s">
        <v>30</v>
      </c>
      <c r="I42" s="36"/>
      <c r="J42" s="16" t="s">
        <v>539</v>
      </c>
      <c r="K42" s="29">
        <v>17298.16</v>
      </c>
      <c r="L42" s="19">
        <f>K42/'[2]Лист1 (2)'!$AX$13012</f>
        <v>54.53392181588902</v>
      </c>
    </row>
    <row r="43" spans="1:12" ht="15" customHeight="1">
      <c r="A43" s="28"/>
      <c r="B43" s="21" t="s">
        <v>84</v>
      </c>
      <c r="C43" s="37" t="s">
        <v>74</v>
      </c>
      <c r="D43" s="29"/>
      <c r="E43" s="29">
        <v>4045.46</v>
      </c>
      <c r="F43" s="16">
        <v>2</v>
      </c>
      <c r="G43" s="12" t="s">
        <v>29</v>
      </c>
      <c r="H43" s="36" t="s">
        <v>30</v>
      </c>
      <c r="I43" s="36"/>
      <c r="J43" s="16" t="s">
        <v>539</v>
      </c>
      <c r="K43" s="29">
        <v>4045.46</v>
      </c>
      <c r="L43" s="19">
        <f>K43/'[2]Лист1 (2)'!$AX$11620</f>
        <v>12.571348663766313</v>
      </c>
    </row>
    <row r="44" spans="1:12" ht="15" customHeight="1">
      <c r="A44" s="28"/>
      <c r="B44" s="21" t="s">
        <v>85</v>
      </c>
      <c r="C44" s="37" t="s">
        <v>74</v>
      </c>
      <c r="D44" s="29"/>
      <c r="E44" s="29">
        <v>4045.46</v>
      </c>
      <c r="F44" s="16">
        <v>2</v>
      </c>
      <c r="G44" s="12" t="s">
        <v>29</v>
      </c>
      <c r="H44" s="36" t="s">
        <v>30</v>
      </c>
      <c r="I44" s="36"/>
      <c r="J44" s="16" t="s">
        <v>539</v>
      </c>
      <c r="K44" s="29">
        <v>4045.46</v>
      </c>
      <c r="L44" s="19">
        <f>K44/'[2]Лист1 (2)'!$AX$11669</f>
        <v>8.08606835898461</v>
      </c>
    </row>
    <row r="45" spans="1:12" ht="15" customHeight="1">
      <c r="A45" s="28"/>
      <c r="B45" s="21" t="s">
        <v>86</v>
      </c>
      <c r="C45" s="37" t="s">
        <v>74</v>
      </c>
      <c r="D45" s="29"/>
      <c r="E45" s="29">
        <v>21056.38</v>
      </c>
      <c r="F45" s="16">
        <v>2</v>
      </c>
      <c r="G45" s="12" t="s">
        <v>29</v>
      </c>
      <c r="H45" s="36" t="s">
        <v>30</v>
      </c>
      <c r="I45" s="36"/>
      <c r="J45" s="16" t="s">
        <v>539</v>
      </c>
      <c r="K45" s="29">
        <v>21056.38</v>
      </c>
      <c r="L45" s="19">
        <f>K45/'[2]Лист1 (2)'!$AX$1818</f>
        <v>33.841819350691104</v>
      </c>
    </row>
    <row r="46" spans="1:12" ht="15" customHeight="1">
      <c r="A46" s="28"/>
      <c r="B46" s="21" t="s">
        <v>87</v>
      </c>
      <c r="C46" s="37" t="s">
        <v>74</v>
      </c>
      <c r="D46" s="29"/>
      <c r="E46" s="29">
        <v>23913.36</v>
      </c>
      <c r="F46" s="16">
        <v>2</v>
      </c>
      <c r="G46" s="12" t="s">
        <v>29</v>
      </c>
      <c r="H46" s="36" t="s">
        <v>30</v>
      </c>
      <c r="I46" s="36"/>
      <c r="J46" s="16" t="s">
        <v>539</v>
      </c>
      <c r="K46" s="29">
        <v>23913.36</v>
      </c>
      <c r="L46" s="19">
        <f>K46/'[2]Лист1 (2)'!$AX$1793</f>
        <v>40.42150101419879</v>
      </c>
    </row>
    <row r="47" spans="1:12" ht="15" customHeight="1">
      <c r="A47" s="28"/>
      <c r="B47" s="21" t="s">
        <v>88</v>
      </c>
      <c r="C47" s="37" t="s">
        <v>74</v>
      </c>
      <c r="D47" s="29"/>
      <c r="E47" s="29">
        <v>10947.29</v>
      </c>
      <c r="F47" s="16">
        <v>2</v>
      </c>
      <c r="G47" s="12" t="s">
        <v>29</v>
      </c>
      <c r="H47" s="36" t="s">
        <v>30</v>
      </c>
      <c r="I47" s="36"/>
      <c r="J47" s="16" t="s">
        <v>539</v>
      </c>
      <c r="K47" s="29">
        <v>10947.29</v>
      </c>
      <c r="L47" s="19">
        <f>K47/'[2]Лист1 (2)'!$AX$4025</f>
        <v>35.23427743804313</v>
      </c>
    </row>
    <row r="48" spans="1:12" ht="15" customHeight="1">
      <c r="A48" s="28"/>
      <c r="B48" s="21" t="s">
        <v>89</v>
      </c>
      <c r="C48" s="37" t="s">
        <v>74</v>
      </c>
      <c r="D48" s="29"/>
      <c r="E48" s="29">
        <v>45450</v>
      </c>
      <c r="F48" s="16">
        <v>2</v>
      </c>
      <c r="G48" s="12" t="s">
        <v>29</v>
      </c>
      <c r="H48" s="36" t="s">
        <v>30</v>
      </c>
      <c r="I48" s="36"/>
      <c r="J48" s="16" t="s">
        <v>539</v>
      </c>
      <c r="K48" s="29">
        <v>45450</v>
      </c>
      <c r="L48" s="19">
        <f>K48/'[2]Лист1 (2)'!$AX$14077</f>
        <v>10.212565162682006</v>
      </c>
    </row>
    <row r="49" spans="1:12" ht="15" customHeight="1">
      <c r="A49" s="28"/>
      <c r="B49" s="21" t="s">
        <v>72</v>
      </c>
      <c r="C49" s="37" t="s">
        <v>74</v>
      </c>
      <c r="D49" s="29"/>
      <c r="E49" s="29">
        <v>47175</v>
      </c>
      <c r="F49" s="16">
        <v>2</v>
      </c>
      <c r="G49" s="12" t="s">
        <v>29</v>
      </c>
      <c r="H49" s="36" t="s">
        <v>30</v>
      </c>
      <c r="I49" s="36"/>
      <c r="J49" s="16" t="s">
        <v>539</v>
      </c>
      <c r="K49" s="29">
        <v>47175</v>
      </c>
      <c r="L49" s="19">
        <f>K49/'[2]Лист1 (2)'!$AX$14121</f>
        <v>7.0291895757900855</v>
      </c>
    </row>
    <row r="50" spans="1:12" ht="15" customHeight="1">
      <c r="A50" s="28"/>
      <c r="B50" s="21" t="s">
        <v>90</v>
      </c>
      <c r="C50" s="37" t="s">
        <v>74</v>
      </c>
      <c r="D50" s="29"/>
      <c r="E50" s="29">
        <v>24585</v>
      </c>
      <c r="F50" s="16">
        <v>2</v>
      </c>
      <c r="G50" s="12" t="s">
        <v>29</v>
      </c>
      <c r="H50" s="36" t="s">
        <v>30</v>
      </c>
      <c r="I50" s="36"/>
      <c r="J50" s="16" t="s">
        <v>539</v>
      </c>
      <c r="K50" s="29">
        <v>24585</v>
      </c>
      <c r="L50" s="19">
        <f>K50/'[2]Лист1 (2)'!$AX$13247</f>
        <v>4.978917822034825</v>
      </c>
    </row>
    <row r="51" spans="1:12" ht="15" customHeight="1">
      <c r="A51" s="28"/>
      <c r="B51" s="21" t="s">
        <v>91</v>
      </c>
      <c r="C51" s="37" t="s">
        <v>74</v>
      </c>
      <c r="D51" s="29"/>
      <c r="E51" s="29">
        <v>25745</v>
      </c>
      <c r="F51" s="16">
        <v>2</v>
      </c>
      <c r="G51" s="12" t="s">
        <v>29</v>
      </c>
      <c r="H51" s="36" t="s">
        <v>30</v>
      </c>
      <c r="I51" s="36"/>
      <c r="J51" s="16" t="s">
        <v>539</v>
      </c>
      <c r="K51" s="29">
        <v>25745</v>
      </c>
      <c r="L51" s="19">
        <f>K51/'[2]Лист1 (2)'!$AX$13194</f>
        <v>57.58219637664951</v>
      </c>
    </row>
    <row r="52" spans="1:12" ht="15" customHeight="1">
      <c r="A52" s="28"/>
      <c r="B52" s="21" t="s">
        <v>92</v>
      </c>
      <c r="C52" s="37" t="s">
        <v>74</v>
      </c>
      <c r="D52" s="29"/>
      <c r="E52" s="29">
        <v>22850</v>
      </c>
      <c r="F52" s="16">
        <v>2</v>
      </c>
      <c r="G52" s="12" t="s">
        <v>29</v>
      </c>
      <c r="H52" s="36" t="s">
        <v>30</v>
      </c>
      <c r="I52" s="36"/>
      <c r="J52" s="16" t="s">
        <v>539</v>
      </c>
      <c r="K52" s="29">
        <v>22850</v>
      </c>
      <c r="L52" s="19">
        <f>K52/'[2]Лист1 (2)'!$AX$2390</f>
        <v>7.410169931249189</v>
      </c>
    </row>
    <row r="53" spans="1:12" ht="15" customHeight="1">
      <c r="A53" s="28"/>
      <c r="B53" s="21" t="s">
        <v>93</v>
      </c>
      <c r="C53" s="37" t="s">
        <v>74</v>
      </c>
      <c r="D53" s="29"/>
      <c r="E53" s="29">
        <v>39093</v>
      </c>
      <c r="F53" s="16">
        <v>2</v>
      </c>
      <c r="G53" s="12" t="s">
        <v>29</v>
      </c>
      <c r="H53" s="36" t="s">
        <v>30</v>
      </c>
      <c r="I53" s="36"/>
      <c r="J53" s="16" t="s">
        <v>539</v>
      </c>
      <c r="K53" s="29">
        <v>39093</v>
      </c>
      <c r="L53" s="19">
        <f>K53/'[2]Лист1 (2)'!$AX$2981</f>
        <v>5.175961232920241</v>
      </c>
    </row>
    <row r="54" spans="1:12" ht="15" customHeight="1">
      <c r="A54" s="28"/>
      <c r="B54" s="21" t="s">
        <v>94</v>
      </c>
      <c r="C54" s="37" t="s">
        <v>74</v>
      </c>
      <c r="D54" s="29"/>
      <c r="E54" s="29">
        <v>5422</v>
      </c>
      <c r="F54" s="16">
        <v>2</v>
      </c>
      <c r="G54" s="12" t="s">
        <v>29</v>
      </c>
      <c r="H54" s="36" t="s">
        <v>30</v>
      </c>
      <c r="I54" s="36"/>
      <c r="J54" s="16" t="s">
        <v>539</v>
      </c>
      <c r="K54" s="29">
        <v>5422</v>
      </c>
      <c r="L54" s="19">
        <f>K54/'[2]Лист1 (2)'!$AX$8781</f>
        <v>1.13163442072089</v>
      </c>
    </row>
    <row r="55" spans="1:12" ht="15" customHeight="1">
      <c r="A55" s="28"/>
      <c r="B55" s="21" t="s">
        <v>95</v>
      </c>
      <c r="C55" s="37" t="s">
        <v>74</v>
      </c>
      <c r="D55" s="29"/>
      <c r="E55" s="29">
        <v>10120</v>
      </c>
      <c r="F55" s="16">
        <v>2</v>
      </c>
      <c r="G55" s="12" t="s">
        <v>29</v>
      </c>
      <c r="H55" s="36" t="s">
        <v>30</v>
      </c>
      <c r="I55" s="36"/>
      <c r="J55" s="16" t="s">
        <v>539</v>
      </c>
      <c r="K55" s="29">
        <v>10120</v>
      </c>
      <c r="L55" s="19">
        <f>K55/'[2]Лист1 (2)'!$AX$3462</f>
        <v>3.0345191546525294</v>
      </c>
    </row>
    <row r="56" spans="1:12" ht="15" customHeight="1">
      <c r="A56" s="28"/>
      <c r="B56" s="21" t="s">
        <v>96</v>
      </c>
      <c r="C56" s="37" t="s">
        <v>74</v>
      </c>
      <c r="D56" s="29"/>
      <c r="E56" s="29">
        <v>14218</v>
      </c>
      <c r="F56" s="16">
        <v>2</v>
      </c>
      <c r="G56" s="12" t="s">
        <v>29</v>
      </c>
      <c r="H56" s="36" t="s">
        <v>30</v>
      </c>
      <c r="I56" s="36"/>
      <c r="J56" s="16" t="s">
        <v>539</v>
      </c>
      <c r="K56" s="29">
        <v>14218</v>
      </c>
      <c r="L56" s="19">
        <f>K56/'[2]Лист1 (2)'!$AX$3519</f>
        <v>2.717559586383532</v>
      </c>
    </row>
    <row r="57" spans="1:12" ht="15" customHeight="1">
      <c r="A57" s="28"/>
      <c r="B57" s="21" t="s">
        <v>97</v>
      </c>
      <c r="C57" s="37" t="s">
        <v>74</v>
      </c>
      <c r="D57" s="29"/>
      <c r="E57" s="29">
        <v>15518.72</v>
      </c>
      <c r="F57" s="16">
        <v>2</v>
      </c>
      <c r="G57" s="12" t="s">
        <v>29</v>
      </c>
      <c r="H57" s="36" t="s">
        <v>30</v>
      </c>
      <c r="I57" s="36"/>
      <c r="J57" s="16" t="s">
        <v>539</v>
      </c>
      <c r="K57" s="29">
        <v>15518.72</v>
      </c>
      <c r="L57" s="19">
        <f>K57/'[2]Лист1 (2)'!$AX$5530</f>
        <v>10.954132843933085</v>
      </c>
    </row>
    <row r="58" spans="1:12" ht="15" customHeight="1">
      <c r="A58" s="28"/>
      <c r="B58" s="21" t="s">
        <v>98</v>
      </c>
      <c r="C58" s="37" t="s">
        <v>74</v>
      </c>
      <c r="D58" s="29"/>
      <c r="E58" s="29">
        <v>14386</v>
      </c>
      <c r="F58" s="16">
        <v>2</v>
      </c>
      <c r="G58" s="12" t="s">
        <v>29</v>
      </c>
      <c r="H58" s="36" t="s">
        <v>30</v>
      </c>
      <c r="I58" s="36"/>
      <c r="J58" s="16" t="s">
        <v>539</v>
      </c>
      <c r="K58" s="29">
        <v>14386</v>
      </c>
      <c r="L58" s="19">
        <f>K58/'[2]Лист1 (2)'!$AX$6754</f>
        <v>1.971538364552327</v>
      </c>
    </row>
    <row r="59" spans="1:12" ht="15" customHeight="1">
      <c r="A59" s="28"/>
      <c r="B59" s="21" t="s">
        <v>99</v>
      </c>
      <c r="C59" s="37" t="s">
        <v>74</v>
      </c>
      <c r="D59" s="29"/>
      <c r="E59" s="29">
        <v>32761</v>
      </c>
      <c r="F59" s="16">
        <v>2</v>
      </c>
      <c r="G59" s="12" t="s">
        <v>29</v>
      </c>
      <c r="H59" s="36" t="s">
        <v>30</v>
      </c>
      <c r="I59" s="36"/>
      <c r="J59" s="16" t="s">
        <v>539</v>
      </c>
      <c r="K59" s="29">
        <v>32761</v>
      </c>
      <c r="L59" s="19">
        <f>K59/'[2]Лист1 (2)'!$AX$9465</f>
        <v>4.43351286978645</v>
      </c>
    </row>
    <row r="60" spans="1:12" ht="15" customHeight="1">
      <c r="A60" s="28"/>
      <c r="B60" s="21" t="s">
        <v>100</v>
      </c>
      <c r="C60" s="37" t="s">
        <v>74</v>
      </c>
      <c r="D60" s="29"/>
      <c r="E60" s="29">
        <v>27737</v>
      </c>
      <c r="F60" s="16">
        <v>2</v>
      </c>
      <c r="G60" s="12" t="s">
        <v>29</v>
      </c>
      <c r="H60" s="36" t="s">
        <v>30</v>
      </c>
      <c r="I60" s="36"/>
      <c r="J60" s="16" t="s">
        <v>539</v>
      </c>
      <c r="K60" s="29">
        <v>27737</v>
      </c>
      <c r="L60" s="19">
        <f>K60/'[2]Лист1 (2)'!$AX$931</f>
        <v>49.53920342918377</v>
      </c>
    </row>
    <row r="61" spans="1:12" ht="15" customHeight="1">
      <c r="A61" s="28"/>
      <c r="B61" s="21" t="s">
        <v>101</v>
      </c>
      <c r="C61" s="37" t="s">
        <v>74</v>
      </c>
      <c r="D61" s="29"/>
      <c r="E61" s="29">
        <v>70943.18</v>
      </c>
      <c r="F61" s="16">
        <v>2</v>
      </c>
      <c r="G61" s="12" t="s">
        <v>29</v>
      </c>
      <c r="H61" s="36" t="s">
        <v>30</v>
      </c>
      <c r="I61" s="36"/>
      <c r="J61" s="16" t="s">
        <v>539</v>
      </c>
      <c r="K61" s="29">
        <v>70943.18</v>
      </c>
      <c r="L61" s="19">
        <f>K61/'[2]Лист1 (2)'!$AX$14148</f>
        <v>20.278750285844954</v>
      </c>
    </row>
    <row r="62" spans="1:12" ht="15" customHeight="1">
      <c r="A62" s="28"/>
      <c r="B62" s="21" t="s">
        <v>102</v>
      </c>
      <c r="C62" s="37" t="s">
        <v>103</v>
      </c>
      <c r="D62" s="29"/>
      <c r="E62" s="29">
        <v>35371.57</v>
      </c>
      <c r="F62" s="16">
        <v>2</v>
      </c>
      <c r="G62" s="12" t="s">
        <v>29</v>
      </c>
      <c r="H62" s="36" t="s">
        <v>30</v>
      </c>
      <c r="I62" s="36"/>
      <c r="J62" s="16" t="s">
        <v>539</v>
      </c>
      <c r="K62" s="29">
        <v>35371.57</v>
      </c>
      <c r="L62" s="48"/>
    </row>
    <row r="63" spans="1:12" ht="15" customHeight="1">
      <c r="A63" s="28"/>
      <c r="B63" s="21" t="s">
        <v>102</v>
      </c>
      <c r="C63" s="37" t="s">
        <v>104</v>
      </c>
      <c r="D63" s="29"/>
      <c r="E63" s="29">
        <v>64037.62</v>
      </c>
      <c r="F63" s="16">
        <v>2</v>
      </c>
      <c r="G63" s="12" t="s">
        <v>29</v>
      </c>
      <c r="H63" s="36" t="s">
        <v>30</v>
      </c>
      <c r="I63" s="36"/>
      <c r="J63" s="16" t="s">
        <v>539</v>
      </c>
      <c r="K63" s="29">
        <v>64037.62</v>
      </c>
      <c r="L63" s="48"/>
    </row>
    <row r="64" spans="1:12" ht="15" customHeight="1">
      <c r="A64" s="28"/>
      <c r="B64" s="21" t="s">
        <v>105</v>
      </c>
      <c r="C64" s="37" t="s">
        <v>106</v>
      </c>
      <c r="D64" s="29"/>
      <c r="E64" s="29">
        <v>717898.21</v>
      </c>
      <c r="F64" s="16">
        <v>2</v>
      </c>
      <c r="G64" s="12" t="s">
        <v>29</v>
      </c>
      <c r="H64" s="36" t="s">
        <v>30</v>
      </c>
      <c r="I64" s="36"/>
      <c r="J64" s="16" t="s">
        <v>539</v>
      </c>
      <c r="K64" s="29">
        <v>717898.21</v>
      </c>
      <c r="L64" s="48"/>
    </row>
    <row r="65" spans="1:12" ht="15" customHeight="1">
      <c r="A65" s="28"/>
      <c r="B65" s="21" t="s">
        <v>107</v>
      </c>
      <c r="C65" s="22" t="s">
        <v>108</v>
      </c>
      <c r="D65" s="30"/>
      <c r="E65" s="30">
        <v>67912.54</v>
      </c>
      <c r="F65" s="16">
        <v>2</v>
      </c>
      <c r="G65" s="12" t="s">
        <v>29</v>
      </c>
      <c r="H65" s="36" t="s">
        <v>30</v>
      </c>
      <c r="I65" s="36"/>
      <c r="J65" s="16" t="s">
        <v>539</v>
      </c>
      <c r="K65" s="30">
        <v>67912.54</v>
      </c>
      <c r="L65" s="48">
        <f>K65/'[2]Лист1 (2)'!$AX$246</f>
        <v>166.12656555772992</v>
      </c>
    </row>
    <row r="66" spans="1:12" ht="15" customHeight="1">
      <c r="A66" s="28"/>
      <c r="B66" s="21" t="s">
        <v>109</v>
      </c>
      <c r="C66" s="22" t="s">
        <v>108</v>
      </c>
      <c r="D66" s="29"/>
      <c r="E66" s="29">
        <v>56634.1</v>
      </c>
      <c r="F66" s="16">
        <v>2</v>
      </c>
      <c r="G66" s="12" t="s">
        <v>29</v>
      </c>
      <c r="H66" s="36" t="s">
        <v>30</v>
      </c>
      <c r="I66" s="36"/>
      <c r="J66" s="16" t="s">
        <v>539</v>
      </c>
      <c r="K66" s="29">
        <v>56634.1</v>
      </c>
      <c r="L66" s="48">
        <f>K66/'[2]Лист1 (2)'!$AX$259</f>
        <v>109.8411559348332</v>
      </c>
    </row>
    <row r="67" spans="1:12" ht="15" customHeight="1">
      <c r="A67" s="28"/>
      <c r="B67" s="21" t="s">
        <v>110</v>
      </c>
      <c r="C67" s="22" t="s">
        <v>108</v>
      </c>
      <c r="D67" s="29"/>
      <c r="E67" s="29">
        <v>62757.12</v>
      </c>
      <c r="F67" s="16">
        <v>2</v>
      </c>
      <c r="G67" s="12" t="s">
        <v>29</v>
      </c>
      <c r="H67" s="36" t="s">
        <v>30</v>
      </c>
      <c r="I67" s="36"/>
      <c r="J67" s="16" t="s">
        <v>539</v>
      </c>
      <c r="K67" s="29">
        <v>62757.12</v>
      </c>
      <c r="L67" s="48">
        <f>K67/'[2]Лист1 (2)'!$AX$324</f>
        <v>130.49931378665005</v>
      </c>
    </row>
    <row r="68" spans="1:12" ht="15" customHeight="1">
      <c r="A68" s="28"/>
      <c r="B68" s="21" t="s">
        <v>111</v>
      </c>
      <c r="C68" s="22" t="s">
        <v>108</v>
      </c>
      <c r="D68" s="29"/>
      <c r="E68" s="29">
        <v>100900</v>
      </c>
      <c r="F68" s="16">
        <v>2</v>
      </c>
      <c r="G68" s="12" t="s">
        <v>29</v>
      </c>
      <c r="H68" s="36" t="s">
        <v>30</v>
      </c>
      <c r="I68" s="36"/>
      <c r="J68" s="16" t="s">
        <v>539</v>
      </c>
      <c r="K68" s="29">
        <v>100900</v>
      </c>
      <c r="L68" s="48">
        <f>K68/'[2]Лист1 (2)'!$AX$402</f>
        <v>31.435959747016852</v>
      </c>
    </row>
    <row r="69" spans="1:12" ht="15" customHeight="1">
      <c r="A69" s="28"/>
      <c r="B69" s="21" t="s">
        <v>112</v>
      </c>
      <c r="C69" s="37" t="s">
        <v>13</v>
      </c>
      <c r="D69" s="29"/>
      <c r="E69" s="29">
        <v>82088</v>
      </c>
      <c r="F69" s="16">
        <v>2</v>
      </c>
      <c r="G69" s="12" t="s">
        <v>29</v>
      </c>
      <c r="H69" s="36" t="s">
        <v>30</v>
      </c>
      <c r="I69" s="36"/>
      <c r="J69" s="16" t="s">
        <v>539</v>
      </c>
      <c r="K69" s="29">
        <v>82088</v>
      </c>
      <c r="L69" s="48">
        <f>K69/'[2]Лист1 (2)'!$AX$6666</f>
        <v>37.39431486880467</v>
      </c>
    </row>
    <row r="70" spans="1:12" ht="15" customHeight="1">
      <c r="A70" s="28"/>
      <c r="B70" s="21" t="s">
        <v>113</v>
      </c>
      <c r="C70" s="37" t="s">
        <v>114</v>
      </c>
      <c r="D70" s="29"/>
      <c r="E70" s="29">
        <v>37858.93</v>
      </c>
      <c r="F70" s="16">
        <v>2</v>
      </c>
      <c r="G70" s="12" t="s">
        <v>29</v>
      </c>
      <c r="H70" s="36" t="s">
        <v>30</v>
      </c>
      <c r="I70" s="36"/>
      <c r="J70" s="16" t="s">
        <v>539</v>
      </c>
      <c r="K70" s="29">
        <v>37858.93</v>
      </c>
      <c r="L70" s="48"/>
    </row>
    <row r="71" spans="1:12" ht="15" customHeight="1">
      <c r="A71" s="28"/>
      <c r="B71" s="21" t="s">
        <v>113</v>
      </c>
      <c r="C71" s="37" t="s">
        <v>115</v>
      </c>
      <c r="D71" s="29"/>
      <c r="E71" s="29">
        <v>44831.88</v>
      </c>
      <c r="F71" s="16">
        <v>2</v>
      </c>
      <c r="G71" s="12" t="s">
        <v>29</v>
      </c>
      <c r="H71" s="36" t="s">
        <v>30</v>
      </c>
      <c r="I71" s="36"/>
      <c r="J71" s="16" t="s">
        <v>539</v>
      </c>
      <c r="K71" s="29">
        <v>44831.88</v>
      </c>
      <c r="L71" s="48"/>
    </row>
    <row r="72" spans="1:12" ht="15" customHeight="1">
      <c r="A72" s="28"/>
      <c r="B72" s="21" t="s">
        <v>116</v>
      </c>
      <c r="C72" s="37" t="s">
        <v>12</v>
      </c>
      <c r="D72" s="29"/>
      <c r="E72" s="29">
        <v>119700</v>
      </c>
      <c r="F72" s="16">
        <v>2</v>
      </c>
      <c r="G72" s="12" t="s">
        <v>29</v>
      </c>
      <c r="H72" s="36" t="s">
        <v>30</v>
      </c>
      <c r="I72" s="36"/>
      <c r="J72" s="16" t="s">
        <v>539</v>
      </c>
      <c r="K72" s="29">
        <v>119700</v>
      </c>
      <c r="L72" s="19">
        <f>K72/'[2]Лист1 (2)'!$AX$5302</f>
        <v>32.05128205128205</v>
      </c>
    </row>
    <row r="73" spans="1:12" ht="15" customHeight="1">
      <c r="A73" s="28"/>
      <c r="B73" s="21" t="s">
        <v>117</v>
      </c>
      <c r="C73" s="37" t="s">
        <v>12</v>
      </c>
      <c r="D73" s="29"/>
      <c r="E73" s="29">
        <v>207512.44</v>
      </c>
      <c r="F73" s="16">
        <v>2</v>
      </c>
      <c r="G73" s="12" t="s">
        <v>29</v>
      </c>
      <c r="H73" s="36" t="s">
        <v>30</v>
      </c>
      <c r="I73" s="36"/>
      <c r="J73" s="16" t="s">
        <v>539</v>
      </c>
      <c r="K73" s="29">
        <v>207512.44</v>
      </c>
      <c r="L73" s="19">
        <f>K73/'[2]Лист1 (2)'!$AX$779</f>
        <v>317.8367565746144</v>
      </c>
    </row>
    <row r="74" spans="1:12" ht="15" customHeight="1">
      <c r="A74" s="28"/>
      <c r="B74" s="21" t="s">
        <v>118</v>
      </c>
      <c r="C74" s="37" t="s">
        <v>13</v>
      </c>
      <c r="D74" s="29"/>
      <c r="E74" s="29">
        <v>48000</v>
      </c>
      <c r="F74" s="16">
        <v>2</v>
      </c>
      <c r="G74" s="12" t="s">
        <v>29</v>
      </c>
      <c r="H74" s="36" t="s">
        <v>30</v>
      </c>
      <c r="I74" s="36"/>
      <c r="J74" s="16" t="s">
        <v>539</v>
      </c>
      <c r="K74" s="29">
        <v>48000</v>
      </c>
      <c r="L74" s="19">
        <f>K74/'[2]Лист1 (2)'!$AX$13352</f>
        <v>49.54071627618949</v>
      </c>
    </row>
    <row r="75" spans="1:12" ht="15" customHeight="1">
      <c r="A75" s="28"/>
      <c r="B75" s="21" t="s">
        <v>119</v>
      </c>
      <c r="C75" s="37" t="s">
        <v>13</v>
      </c>
      <c r="D75" s="29"/>
      <c r="E75" s="29">
        <v>62253</v>
      </c>
      <c r="F75" s="16">
        <v>2</v>
      </c>
      <c r="G75" s="12" t="s">
        <v>29</v>
      </c>
      <c r="H75" s="36" t="s">
        <v>30</v>
      </c>
      <c r="I75" s="36"/>
      <c r="J75" s="16" t="s">
        <v>539</v>
      </c>
      <c r="K75" s="29">
        <v>62253</v>
      </c>
      <c r="L75" s="19">
        <f>K75/'[2]Лист1 (2)'!$AX$14176</f>
        <v>17.76677416592939</v>
      </c>
    </row>
    <row r="76" spans="1:12" ht="15" customHeight="1">
      <c r="A76" s="28"/>
      <c r="B76" s="21" t="s">
        <v>120</v>
      </c>
      <c r="C76" s="37" t="s">
        <v>13</v>
      </c>
      <c r="D76" s="29"/>
      <c r="E76" s="29">
        <v>39505</v>
      </c>
      <c r="F76" s="16">
        <v>2</v>
      </c>
      <c r="G76" s="12" t="s">
        <v>29</v>
      </c>
      <c r="H76" s="36" t="s">
        <v>30</v>
      </c>
      <c r="I76" s="36"/>
      <c r="J76" s="16" t="s">
        <v>539</v>
      </c>
      <c r="K76" s="29">
        <v>39505</v>
      </c>
      <c r="L76" s="19">
        <f>K76/'[2]Лист1 (2)'!$AX$13413</f>
        <v>32.336089056233114</v>
      </c>
    </row>
    <row r="77" spans="1:12" ht="15" customHeight="1">
      <c r="A77" s="28"/>
      <c r="B77" s="22" t="s">
        <v>121</v>
      </c>
      <c r="C77" s="22" t="s">
        <v>11</v>
      </c>
      <c r="D77" s="30"/>
      <c r="E77" s="30">
        <v>88866</v>
      </c>
      <c r="F77" s="16">
        <v>2</v>
      </c>
      <c r="G77" s="12" t="s">
        <v>29</v>
      </c>
      <c r="H77" s="36" t="s">
        <v>30</v>
      </c>
      <c r="I77" s="36"/>
      <c r="J77" s="16" t="s">
        <v>539</v>
      </c>
      <c r="K77" s="30">
        <v>88866</v>
      </c>
      <c r="L77" s="19">
        <f>K77/'[2]Лист1 (2)'!$AX$1174</f>
        <v>121.73424657534247</v>
      </c>
    </row>
    <row r="78" spans="1:12" ht="15" customHeight="1">
      <c r="A78" s="28"/>
      <c r="B78" s="22" t="s">
        <v>122</v>
      </c>
      <c r="C78" s="22" t="s">
        <v>123</v>
      </c>
      <c r="D78" s="30"/>
      <c r="E78" s="30">
        <v>22223.19</v>
      </c>
      <c r="F78" s="16">
        <v>2</v>
      </c>
      <c r="G78" s="12" t="s">
        <v>29</v>
      </c>
      <c r="H78" s="36" t="s">
        <v>30</v>
      </c>
      <c r="I78" s="36"/>
      <c r="J78" s="16" t="s">
        <v>539</v>
      </c>
      <c r="K78" s="30">
        <v>22223.19</v>
      </c>
      <c r="L78" s="19">
        <f>K78/'[2]Лист1 (2)'!$AX$5764</f>
        <v>86.67390795631826</v>
      </c>
    </row>
    <row r="79" spans="1:12" ht="15" customHeight="1">
      <c r="A79" s="28"/>
      <c r="B79" s="22" t="s">
        <v>124</v>
      </c>
      <c r="C79" s="22" t="s">
        <v>123</v>
      </c>
      <c r="D79" s="30"/>
      <c r="E79" s="30">
        <v>20598.03</v>
      </c>
      <c r="F79" s="16">
        <v>2</v>
      </c>
      <c r="G79" s="12" t="s">
        <v>29</v>
      </c>
      <c r="H79" s="36" t="s">
        <v>30</v>
      </c>
      <c r="I79" s="36"/>
      <c r="J79" s="16" t="s">
        <v>539</v>
      </c>
      <c r="K79" s="30">
        <v>20598.03</v>
      </c>
      <c r="L79" s="19">
        <f>K79/'[2]Лист1 (2)'!$AX$5765</f>
        <v>109.79760127931769</v>
      </c>
    </row>
    <row r="80" spans="1:12" ht="15" customHeight="1">
      <c r="A80" s="28"/>
      <c r="B80" s="21" t="s">
        <v>125</v>
      </c>
      <c r="C80" s="37" t="s">
        <v>13</v>
      </c>
      <c r="D80" s="29"/>
      <c r="E80" s="29">
        <v>87000</v>
      </c>
      <c r="F80" s="16">
        <v>2</v>
      </c>
      <c r="G80" s="12" t="s">
        <v>29</v>
      </c>
      <c r="H80" s="36" t="s">
        <v>30</v>
      </c>
      <c r="I80" s="36"/>
      <c r="J80" s="16" t="s">
        <v>539</v>
      </c>
      <c r="K80" s="29">
        <v>87000</v>
      </c>
      <c r="L80" s="19">
        <f>K80/'[2]Лист1 (2)'!$AX$3707</f>
        <v>21.41169521559362</v>
      </c>
    </row>
    <row r="81" spans="1:12" ht="15" customHeight="1">
      <c r="A81" s="28"/>
      <c r="B81" s="21" t="s">
        <v>126</v>
      </c>
      <c r="C81" s="37" t="s">
        <v>17</v>
      </c>
      <c r="D81" s="29"/>
      <c r="E81" s="29">
        <v>108000</v>
      </c>
      <c r="F81" s="16">
        <v>2</v>
      </c>
      <c r="G81" s="12" t="s">
        <v>29</v>
      </c>
      <c r="H81" s="36" t="s">
        <v>30</v>
      </c>
      <c r="I81" s="36"/>
      <c r="J81" s="16" t="s">
        <v>539</v>
      </c>
      <c r="K81" s="29">
        <v>108000</v>
      </c>
      <c r="L81" s="19">
        <f>K81/'[2]Лист1 (2)'!$AX$2727</f>
        <v>25.06149347937068</v>
      </c>
    </row>
    <row r="82" spans="1:12" ht="15" customHeight="1">
      <c r="A82" s="28"/>
      <c r="B82" s="21" t="s">
        <v>127</v>
      </c>
      <c r="C82" s="37" t="s">
        <v>16</v>
      </c>
      <c r="D82" s="29"/>
      <c r="E82" s="29">
        <v>42970</v>
      </c>
      <c r="F82" s="16">
        <v>2</v>
      </c>
      <c r="G82" s="12" t="s">
        <v>29</v>
      </c>
      <c r="H82" s="36" t="s">
        <v>30</v>
      </c>
      <c r="I82" s="36"/>
      <c r="J82" s="16" t="s">
        <v>539</v>
      </c>
      <c r="K82" s="29">
        <v>42970</v>
      </c>
      <c r="L82" s="19">
        <f>K82/'[2]Лист1 (2)'!$AX$2544</f>
        <v>16.942937354110153</v>
      </c>
    </row>
    <row r="83" spans="1:12" ht="15" customHeight="1">
      <c r="A83" s="28"/>
      <c r="B83" s="21" t="s">
        <v>128</v>
      </c>
      <c r="C83" s="37" t="s">
        <v>12</v>
      </c>
      <c r="D83" s="29"/>
      <c r="E83" s="29">
        <v>43609.26</v>
      </c>
      <c r="F83" s="16">
        <v>2</v>
      </c>
      <c r="G83" s="12" t="s">
        <v>29</v>
      </c>
      <c r="H83" s="36" t="s">
        <v>30</v>
      </c>
      <c r="I83" s="36"/>
      <c r="J83" s="16" t="s">
        <v>539</v>
      </c>
      <c r="K83" s="29">
        <v>43609.26</v>
      </c>
      <c r="L83" s="19">
        <f>K83/'[2]Лист1 (2)'!$AX$1651</f>
        <v>15.527598362115011</v>
      </c>
    </row>
    <row r="84" spans="1:12" ht="15" customHeight="1">
      <c r="A84" s="28"/>
      <c r="B84" s="21" t="s">
        <v>129</v>
      </c>
      <c r="C84" s="37" t="s">
        <v>12</v>
      </c>
      <c r="D84" s="29"/>
      <c r="E84" s="29">
        <v>32906.66</v>
      </c>
      <c r="F84" s="16">
        <v>2</v>
      </c>
      <c r="G84" s="12" t="s">
        <v>29</v>
      </c>
      <c r="H84" s="36" t="s">
        <v>30</v>
      </c>
      <c r="I84" s="36"/>
      <c r="J84" s="16" t="s">
        <v>539</v>
      </c>
      <c r="K84" s="29">
        <v>32906.66</v>
      </c>
      <c r="L84" s="19">
        <f>K84/'[2]Лист1 (2)'!$AX$1393</f>
        <v>23.263810533757514</v>
      </c>
    </row>
    <row r="85" spans="1:12" ht="15" customHeight="1">
      <c r="A85" s="28"/>
      <c r="B85" s="21" t="s">
        <v>130</v>
      </c>
      <c r="C85" s="37" t="s">
        <v>12</v>
      </c>
      <c r="D85" s="29"/>
      <c r="E85" s="29">
        <v>232520.01</v>
      </c>
      <c r="F85" s="16">
        <v>2</v>
      </c>
      <c r="G85" s="12" t="s">
        <v>29</v>
      </c>
      <c r="H85" s="36" t="s">
        <v>30</v>
      </c>
      <c r="I85" s="36"/>
      <c r="J85" s="16" t="s">
        <v>539</v>
      </c>
      <c r="K85" s="29">
        <v>232520.01</v>
      </c>
      <c r="L85" s="19">
        <f>K85/'[2]Лист1 (2)'!$AX$11085</f>
        <v>38.148052565953535</v>
      </c>
    </row>
    <row r="86" spans="1:12" ht="15" customHeight="1">
      <c r="A86" s="28"/>
      <c r="B86" s="21" t="s">
        <v>131</v>
      </c>
      <c r="C86" s="37" t="s">
        <v>13</v>
      </c>
      <c r="D86" s="29"/>
      <c r="E86" s="29">
        <v>79999</v>
      </c>
      <c r="F86" s="16">
        <v>2</v>
      </c>
      <c r="G86" s="12" t="s">
        <v>29</v>
      </c>
      <c r="H86" s="36" t="s">
        <v>30</v>
      </c>
      <c r="I86" s="36"/>
      <c r="J86" s="16" t="s">
        <v>539</v>
      </c>
      <c r="K86" s="29">
        <v>79999</v>
      </c>
      <c r="L86" s="19">
        <f>K86/'[2]Лист1 (2)'!$AX$6549</f>
        <v>18.230897199243408</v>
      </c>
    </row>
    <row r="87" spans="1:12" ht="15" customHeight="1">
      <c r="A87" s="28"/>
      <c r="B87" s="21" t="s">
        <v>132</v>
      </c>
      <c r="C87" s="37" t="s">
        <v>13</v>
      </c>
      <c r="D87" s="29"/>
      <c r="E87" s="29">
        <v>79999</v>
      </c>
      <c r="F87" s="16">
        <v>2</v>
      </c>
      <c r="G87" s="12" t="s">
        <v>29</v>
      </c>
      <c r="H87" s="36" t="s">
        <v>30</v>
      </c>
      <c r="I87" s="36"/>
      <c r="J87" s="16" t="s">
        <v>539</v>
      </c>
      <c r="K87" s="29">
        <v>79999</v>
      </c>
      <c r="L87" s="19">
        <f>K87/'[2]Лист1 (2)'!$AX$6582</f>
        <v>18.520430605394143</v>
      </c>
    </row>
    <row r="88" spans="1:12" ht="15" customHeight="1">
      <c r="A88" s="28"/>
      <c r="B88" s="21" t="s">
        <v>133</v>
      </c>
      <c r="C88" s="37" t="s">
        <v>13</v>
      </c>
      <c r="D88" s="29"/>
      <c r="E88" s="29">
        <v>38108</v>
      </c>
      <c r="F88" s="16">
        <v>2</v>
      </c>
      <c r="G88" s="12" t="s">
        <v>29</v>
      </c>
      <c r="H88" s="36" t="s">
        <v>30</v>
      </c>
      <c r="I88" s="36"/>
      <c r="J88" s="16" t="s">
        <v>539</v>
      </c>
      <c r="K88" s="29">
        <v>38108</v>
      </c>
      <c r="L88" s="19">
        <f>K88/'[2]Лист1 (2)'!$AX$4639</f>
        <v>23.23658536585366</v>
      </c>
    </row>
    <row r="89" spans="1:12" ht="15" customHeight="1">
      <c r="A89" s="28"/>
      <c r="B89" s="21" t="s">
        <v>134</v>
      </c>
      <c r="C89" s="37" t="s">
        <v>13</v>
      </c>
      <c r="D89" s="29"/>
      <c r="E89" s="29">
        <v>100000</v>
      </c>
      <c r="F89" s="16">
        <v>2</v>
      </c>
      <c r="G89" s="12" t="s">
        <v>29</v>
      </c>
      <c r="H89" s="36" t="s">
        <v>30</v>
      </c>
      <c r="I89" s="36"/>
      <c r="J89" s="16" t="s">
        <v>539</v>
      </c>
      <c r="K89" s="29">
        <v>100000</v>
      </c>
      <c r="L89" s="19">
        <f>K89/'[2]Лист1 (2)'!$AX$11259</f>
        <v>6.792232403023902</v>
      </c>
    </row>
    <row r="90" spans="1:12" ht="15" customHeight="1">
      <c r="A90" s="28"/>
      <c r="B90" s="21" t="s">
        <v>135</v>
      </c>
      <c r="C90" s="37" t="s">
        <v>12</v>
      </c>
      <c r="D90" s="29"/>
      <c r="E90" s="29">
        <v>81025.88</v>
      </c>
      <c r="F90" s="16">
        <v>2</v>
      </c>
      <c r="G90" s="12" t="s">
        <v>29</v>
      </c>
      <c r="H90" s="36" t="s">
        <v>30</v>
      </c>
      <c r="I90" s="36"/>
      <c r="J90" s="16" t="s">
        <v>539</v>
      </c>
      <c r="K90" s="29">
        <v>81025.88</v>
      </c>
      <c r="L90" s="19">
        <f>K90/'[2]Лист1 (2)'!$AX$2095</f>
        <v>18.84629590863629</v>
      </c>
    </row>
    <row r="91" spans="1:12" ht="15" customHeight="1">
      <c r="A91" s="28"/>
      <c r="B91" s="21" t="s">
        <v>136</v>
      </c>
      <c r="C91" s="37" t="s">
        <v>137</v>
      </c>
      <c r="D91" s="29"/>
      <c r="E91" s="29">
        <v>80000</v>
      </c>
      <c r="F91" s="16">
        <v>2</v>
      </c>
      <c r="G91" s="12" t="s">
        <v>29</v>
      </c>
      <c r="H91" s="36" t="s">
        <v>30</v>
      </c>
      <c r="I91" s="36"/>
      <c r="J91" s="16" t="s">
        <v>539</v>
      </c>
      <c r="K91" s="29">
        <v>80000</v>
      </c>
      <c r="L91" s="19">
        <f>K91/'[2]Лист1 (2)'!$AX$3646</f>
        <v>13.370101111389655</v>
      </c>
    </row>
    <row r="92" spans="1:12" ht="15" customHeight="1">
      <c r="A92" s="28"/>
      <c r="B92" s="21" t="s">
        <v>138</v>
      </c>
      <c r="C92" s="37" t="s">
        <v>139</v>
      </c>
      <c r="D92" s="29"/>
      <c r="E92" s="29">
        <v>23223.58</v>
      </c>
      <c r="F92" s="16">
        <v>2</v>
      </c>
      <c r="G92" s="12" t="s">
        <v>29</v>
      </c>
      <c r="H92" s="36" t="s">
        <v>30</v>
      </c>
      <c r="I92" s="36"/>
      <c r="J92" s="16" t="s">
        <v>539</v>
      </c>
      <c r="K92" s="29">
        <v>23223.58</v>
      </c>
      <c r="L92" s="19">
        <f>K92/'[2]Лист1 (2)'!$AX$5943</f>
        <v>9.846883784826606</v>
      </c>
    </row>
    <row r="93" spans="1:12" ht="15" customHeight="1">
      <c r="A93" s="28"/>
      <c r="B93" s="21" t="s">
        <v>140</v>
      </c>
      <c r="C93" s="22" t="s">
        <v>108</v>
      </c>
      <c r="D93" s="29"/>
      <c r="E93" s="29">
        <v>101000</v>
      </c>
      <c r="F93" s="16">
        <v>2</v>
      </c>
      <c r="G93" s="12" t="s">
        <v>29</v>
      </c>
      <c r="H93" s="36" t="s">
        <v>30</v>
      </c>
      <c r="I93" s="36"/>
      <c r="J93" s="16" t="s">
        <v>539</v>
      </c>
      <c r="K93" s="29">
        <v>101000</v>
      </c>
      <c r="L93" s="19">
        <f>K93/'[2]Лист1 (2)'!$AX$12473</f>
        <v>33.33113325853079</v>
      </c>
    </row>
    <row r="94" spans="1:12" ht="15" customHeight="1">
      <c r="A94" s="28"/>
      <c r="B94" s="21" t="s">
        <v>141</v>
      </c>
      <c r="C94" s="22" t="s">
        <v>13</v>
      </c>
      <c r="D94" s="30"/>
      <c r="E94" s="30">
        <v>32661.93</v>
      </c>
      <c r="F94" s="16">
        <v>2</v>
      </c>
      <c r="G94" s="12" t="s">
        <v>29</v>
      </c>
      <c r="H94" s="36" t="s">
        <v>30</v>
      </c>
      <c r="I94" s="36"/>
      <c r="J94" s="16" t="s">
        <v>539</v>
      </c>
      <c r="K94" s="30">
        <v>32661.93</v>
      </c>
      <c r="L94" s="19">
        <f>K94/'[2]Лист1 (2)'!$AX$13122</f>
        <v>68.51674008810573</v>
      </c>
    </row>
    <row r="95" spans="1:12" ht="15" customHeight="1">
      <c r="A95" s="28"/>
      <c r="B95" s="21" t="s">
        <v>142</v>
      </c>
      <c r="C95" s="37" t="s">
        <v>12</v>
      </c>
      <c r="D95" s="29"/>
      <c r="E95" s="29">
        <v>34598.78</v>
      </c>
      <c r="F95" s="16">
        <v>2</v>
      </c>
      <c r="G95" s="12" t="s">
        <v>29</v>
      </c>
      <c r="H95" s="36" t="s">
        <v>30</v>
      </c>
      <c r="I95" s="36"/>
      <c r="J95" s="16" t="s">
        <v>539</v>
      </c>
      <c r="K95" s="29">
        <v>34598.78</v>
      </c>
      <c r="L95" s="19">
        <f>K95/'[2]Лист1 (2)'!$AX$11529</f>
        <v>37.46889755252328</v>
      </c>
    </row>
    <row r="96" spans="1:12" ht="15" customHeight="1">
      <c r="A96" s="28"/>
      <c r="B96" s="21" t="s">
        <v>143</v>
      </c>
      <c r="C96" s="37" t="s">
        <v>12</v>
      </c>
      <c r="D96" s="29"/>
      <c r="E96" s="29">
        <v>34365.14</v>
      </c>
      <c r="F96" s="16">
        <v>2</v>
      </c>
      <c r="G96" s="12" t="s">
        <v>29</v>
      </c>
      <c r="H96" s="36" t="s">
        <v>30</v>
      </c>
      <c r="I96" s="36"/>
      <c r="J96" s="16" t="s">
        <v>539</v>
      </c>
      <c r="K96" s="29">
        <v>34365.14</v>
      </c>
      <c r="L96" s="19">
        <f>K96/'[2]Лист1 (2)'!$AX$6006</f>
        <v>28.997671082609063</v>
      </c>
    </row>
    <row r="97" spans="1:12" ht="15" customHeight="1">
      <c r="A97" s="28"/>
      <c r="B97" s="21" t="s">
        <v>144</v>
      </c>
      <c r="C97" s="22" t="s">
        <v>108</v>
      </c>
      <c r="D97" s="29"/>
      <c r="E97" s="29">
        <v>58995.28</v>
      </c>
      <c r="F97" s="16">
        <v>2</v>
      </c>
      <c r="G97" s="12" t="s">
        <v>29</v>
      </c>
      <c r="H97" s="36" t="s">
        <v>30</v>
      </c>
      <c r="I97" s="36"/>
      <c r="J97" s="16" t="s">
        <v>539</v>
      </c>
      <c r="K97" s="29">
        <v>58995.28</v>
      </c>
      <c r="L97" s="19">
        <f>K97/'[2]Лист1 (2)'!$AX$1690</f>
        <v>27.74420617005267</v>
      </c>
    </row>
    <row r="98" spans="1:12" ht="15" customHeight="1">
      <c r="A98" s="28"/>
      <c r="B98" s="21" t="s">
        <v>145</v>
      </c>
      <c r="C98" s="37" t="s">
        <v>13</v>
      </c>
      <c r="D98" s="29"/>
      <c r="E98" s="29">
        <v>79981.85</v>
      </c>
      <c r="F98" s="16">
        <v>2</v>
      </c>
      <c r="G98" s="12" t="s">
        <v>29</v>
      </c>
      <c r="H98" s="36" t="s">
        <v>30</v>
      </c>
      <c r="I98" s="36"/>
      <c r="J98" s="16" t="s">
        <v>539</v>
      </c>
      <c r="K98" s="29">
        <v>79981.85</v>
      </c>
      <c r="L98" s="19">
        <f>K98/'[2]Лист1 (2)'!$AX$3738</f>
        <v>25.797268094439428</v>
      </c>
    </row>
    <row r="99" spans="1:12" ht="15" customHeight="1">
      <c r="A99" s="28"/>
      <c r="B99" s="21" t="s">
        <v>146</v>
      </c>
      <c r="C99" s="37" t="s">
        <v>139</v>
      </c>
      <c r="D99" s="29"/>
      <c r="E99" s="29">
        <v>67970.36</v>
      </c>
      <c r="F99" s="16">
        <v>2</v>
      </c>
      <c r="G99" s="12" t="s">
        <v>29</v>
      </c>
      <c r="H99" s="36" t="s">
        <v>30</v>
      </c>
      <c r="I99" s="36"/>
      <c r="J99" s="16" t="s">
        <v>539</v>
      </c>
      <c r="K99" s="29">
        <v>67970.36</v>
      </c>
      <c r="L99" s="19">
        <f>K99/'[2]Лист1 (2)'!$AX$5315</f>
        <v>37.51330647386721</v>
      </c>
    </row>
    <row r="100" spans="1:12" ht="15" customHeight="1">
      <c r="A100" s="28"/>
      <c r="B100" s="21" t="s">
        <v>147</v>
      </c>
      <c r="C100" s="37" t="s">
        <v>12</v>
      </c>
      <c r="D100" s="29"/>
      <c r="E100" s="29">
        <v>35007.06</v>
      </c>
      <c r="F100" s="16">
        <v>2</v>
      </c>
      <c r="G100" s="12" t="s">
        <v>29</v>
      </c>
      <c r="H100" s="36" t="s">
        <v>30</v>
      </c>
      <c r="I100" s="36"/>
      <c r="J100" s="16" t="s">
        <v>539</v>
      </c>
      <c r="K100" s="29">
        <v>35007.06</v>
      </c>
      <c r="L100" s="19">
        <f>K100/'[2]Лист1 (2)'!$AX$11555</f>
        <v>29.370802919708026</v>
      </c>
    </row>
    <row r="101" spans="1:12" ht="15" customHeight="1">
      <c r="A101" s="28"/>
      <c r="B101" s="21" t="s">
        <v>148</v>
      </c>
      <c r="C101" s="37" t="s">
        <v>16</v>
      </c>
      <c r="D101" s="29"/>
      <c r="E101" s="29">
        <v>42500.87</v>
      </c>
      <c r="F101" s="16">
        <v>2</v>
      </c>
      <c r="G101" s="12" t="s">
        <v>29</v>
      </c>
      <c r="H101" s="36" t="s">
        <v>30</v>
      </c>
      <c r="I101" s="36"/>
      <c r="J101" s="16" t="s">
        <v>539</v>
      </c>
      <c r="K101" s="29">
        <v>42500.87</v>
      </c>
      <c r="L101" s="19">
        <f>K101/'[2]Лист1 (2)'!$AX$1318</f>
        <v>34.22796971893372</v>
      </c>
    </row>
    <row r="102" spans="1:12" ht="15" customHeight="1">
      <c r="A102" s="28"/>
      <c r="B102" s="21" t="s">
        <v>149</v>
      </c>
      <c r="C102" s="37" t="s">
        <v>12</v>
      </c>
      <c r="D102" s="29"/>
      <c r="E102" s="29">
        <v>94287</v>
      </c>
      <c r="F102" s="16">
        <v>2</v>
      </c>
      <c r="G102" s="12" t="s">
        <v>29</v>
      </c>
      <c r="H102" s="36" t="s">
        <v>30</v>
      </c>
      <c r="I102" s="36"/>
      <c r="J102" s="16" t="s">
        <v>539</v>
      </c>
      <c r="K102" s="29">
        <v>94287</v>
      </c>
      <c r="L102" s="19">
        <f>K102/'[2]Лист1 (2)'!$AX$12692</f>
        <v>22.2113074204947</v>
      </c>
    </row>
    <row r="103" spans="1:12" ht="15" customHeight="1">
      <c r="A103" s="28"/>
      <c r="B103" s="21" t="s">
        <v>150</v>
      </c>
      <c r="C103" s="37" t="s">
        <v>13</v>
      </c>
      <c r="D103" s="29"/>
      <c r="E103" s="29">
        <v>82573.9</v>
      </c>
      <c r="F103" s="16">
        <v>2</v>
      </c>
      <c r="G103" s="12" t="s">
        <v>29</v>
      </c>
      <c r="H103" s="36" t="s">
        <v>30</v>
      </c>
      <c r="I103" s="36"/>
      <c r="J103" s="16" t="s">
        <v>539</v>
      </c>
      <c r="K103" s="29">
        <v>82573.9</v>
      </c>
      <c r="L103" s="19">
        <f>K103/'[2]Лист1 (2)'!$AX$7020</f>
        <v>25.49836338932806</v>
      </c>
    </row>
    <row r="104" spans="1:12" ht="15" customHeight="1">
      <c r="A104" s="28"/>
      <c r="B104" s="21" t="s">
        <v>151</v>
      </c>
      <c r="C104" s="37" t="s">
        <v>24</v>
      </c>
      <c r="D104" s="29"/>
      <c r="E104" s="29">
        <v>98063</v>
      </c>
      <c r="F104" s="16">
        <v>2</v>
      </c>
      <c r="G104" s="12" t="s">
        <v>29</v>
      </c>
      <c r="H104" s="36" t="s">
        <v>30</v>
      </c>
      <c r="I104" s="36"/>
      <c r="J104" s="16" t="s">
        <v>539</v>
      </c>
      <c r="K104" s="29">
        <v>98063</v>
      </c>
      <c r="L104" s="19">
        <f>K104/'[2]Лист1 (2)'!$AX$12284</f>
        <v>29.839941575632167</v>
      </c>
    </row>
    <row r="105" spans="1:12" ht="15" customHeight="1">
      <c r="A105" s="28"/>
      <c r="B105" s="21" t="s">
        <v>152</v>
      </c>
      <c r="C105" s="37" t="s">
        <v>12</v>
      </c>
      <c r="D105" s="29"/>
      <c r="E105" s="29">
        <v>4985.15</v>
      </c>
      <c r="F105" s="16">
        <v>2</v>
      </c>
      <c r="G105" s="12" t="s">
        <v>29</v>
      </c>
      <c r="H105" s="36" t="s">
        <v>30</v>
      </c>
      <c r="I105" s="36"/>
      <c r="J105" s="16" t="s">
        <v>539</v>
      </c>
      <c r="K105" s="29">
        <v>4985.15</v>
      </c>
      <c r="L105" s="19">
        <f>K105/'[2]Лист1 (2)'!$AX$11596</f>
        <v>12.315093873517785</v>
      </c>
    </row>
    <row r="106" spans="1:12" ht="15" customHeight="1">
      <c r="A106" s="28"/>
      <c r="B106" s="22" t="s">
        <v>153</v>
      </c>
      <c r="C106" s="37" t="s">
        <v>12</v>
      </c>
      <c r="D106" s="30"/>
      <c r="E106" s="30">
        <v>36750</v>
      </c>
      <c r="F106" s="16">
        <v>2</v>
      </c>
      <c r="G106" s="12" t="s">
        <v>29</v>
      </c>
      <c r="H106" s="36" t="s">
        <v>30</v>
      </c>
      <c r="I106" s="36"/>
      <c r="J106" s="16" t="s">
        <v>539</v>
      </c>
      <c r="K106" s="30">
        <v>36750</v>
      </c>
      <c r="L106" s="19">
        <f>K106/'[2]Лист1 (2)'!$AX$8375</f>
        <v>81.16166077738515</v>
      </c>
    </row>
    <row r="107" spans="1:12" ht="15" customHeight="1">
      <c r="A107" s="28"/>
      <c r="B107" s="22" t="s">
        <v>154</v>
      </c>
      <c r="C107" s="37" t="s">
        <v>12</v>
      </c>
      <c r="D107" s="30"/>
      <c r="E107" s="30">
        <v>7500</v>
      </c>
      <c r="F107" s="16">
        <v>2</v>
      </c>
      <c r="G107" s="12" t="s">
        <v>29</v>
      </c>
      <c r="H107" s="36" t="s">
        <v>30</v>
      </c>
      <c r="I107" s="36"/>
      <c r="J107" s="16" t="s">
        <v>539</v>
      </c>
      <c r="K107" s="30">
        <v>7500</v>
      </c>
      <c r="L107" s="19">
        <f>K107/'[2]Лист1 (2)'!$AX$8337</f>
        <v>24.81800132362674</v>
      </c>
    </row>
    <row r="108" spans="1:12" ht="15" customHeight="1">
      <c r="A108" s="28"/>
      <c r="B108" s="22" t="s">
        <v>155</v>
      </c>
      <c r="C108" s="37" t="s">
        <v>12</v>
      </c>
      <c r="D108" s="30"/>
      <c r="E108" s="30">
        <v>8500</v>
      </c>
      <c r="F108" s="16">
        <v>2</v>
      </c>
      <c r="G108" s="12" t="s">
        <v>29</v>
      </c>
      <c r="H108" s="36" t="s">
        <v>30</v>
      </c>
      <c r="I108" s="36"/>
      <c r="J108" s="16" t="s">
        <v>539</v>
      </c>
      <c r="K108" s="30">
        <v>8500</v>
      </c>
      <c r="L108" s="19">
        <f>K108/'[2]Лист1 (2)'!$AX$14041</f>
        <v>31.493145609484998</v>
      </c>
    </row>
    <row r="109" spans="1:12" ht="15" customHeight="1">
      <c r="A109" s="28"/>
      <c r="B109" s="21" t="s">
        <v>156</v>
      </c>
      <c r="C109" s="22" t="s">
        <v>157</v>
      </c>
      <c r="D109" s="29"/>
      <c r="E109" s="29">
        <v>172723.68</v>
      </c>
      <c r="F109" s="16">
        <v>2</v>
      </c>
      <c r="G109" s="12" t="s">
        <v>29</v>
      </c>
      <c r="H109" s="36" t="s">
        <v>30</v>
      </c>
      <c r="I109" s="36"/>
      <c r="J109" s="16" t="s">
        <v>539</v>
      </c>
      <c r="K109" s="29">
        <v>172723.68</v>
      </c>
      <c r="L109" s="19">
        <f>K109/'[2]Лист1 (2)'!$AX$9184</f>
        <v>38.82914371782479</v>
      </c>
    </row>
    <row r="110" spans="1:12" ht="15" customHeight="1">
      <c r="A110" s="28"/>
      <c r="B110" s="21" t="s">
        <v>158</v>
      </c>
      <c r="C110" s="37" t="s">
        <v>139</v>
      </c>
      <c r="D110" s="29"/>
      <c r="E110" s="29">
        <v>33381.02</v>
      </c>
      <c r="F110" s="16">
        <v>2</v>
      </c>
      <c r="G110" s="12" t="s">
        <v>29</v>
      </c>
      <c r="H110" s="36" t="s">
        <v>30</v>
      </c>
      <c r="I110" s="36"/>
      <c r="J110" s="16" t="s">
        <v>539</v>
      </c>
      <c r="K110" s="29">
        <v>33381.02</v>
      </c>
      <c r="L110" s="19">
        <f>K110/'[2]Лист1 (2)'!$AX$12115</f>
        <v>35.54575657544457</v>
      </c>
    </row>
    <row r="111" spans="1:12" ht="15" customHeight="1">
      <c r="A111" s="28"/>
      <c r="B111" s="21" t="s">
        <v>159</v>
      </c>
      <c r="C111" s="22" t="s">
        <v>157</v>
      </c>
      <c r="D111" s="29"/>
      <c r="E111" s="29">
        <v>92899.04</v>
      </c>
      <c r="F111" s="16">
        <v>2</v>
      </c>
      <c r="G111" s="12" t="s">
        <v>29</v>
      </c>
      <c r="H111" s="36" t="s">
        <v>30</v>
      </c>
      <c r="I111" s="36"/>
      <c r="J111" s="16" t="s">
        <v>539</v>
      </c>
      <c r="K111" s="29">
        <v>92899.04</v>
      </c>
      <c r="L111" s="19">
        <f>K111/'[2]Лист1 (2)'!$AX$4302</f>
        <v>34.90621066435209</v>
      </c>
    </row>
    <row r="112" spans="1:12" ht="15" customHeight="1">
      <c r="A112" s="28"/>
      <c r="B112" s="21" t="s">
        <v>160</v>
      </c>
      <c r="C112" s="37" t="s">
        <v>13</v>
      </c>
      <c r="D112" s="29"/>
      <c r="E112" s="29">
        <v>136821</v>
      </c>
      <c r="F112" s="16">
        <v>2</v>
      </c>
      <c r="G112" s="12" t="s">
        <v>29</v>
      </c>
      <c r="H112" s="36" t="s">
        <v>30</v>
      </c>
      <c r="I112" s="36"/>
      <c r="J112" s="16" t="s">
        <v>539</v>
      </c>
      <c r="K112" s="29">
        <v>136821</v>
      </c>
      <c r="L112" s="19">
        <f>K112/'[2]Лист1 (2)'!$AX$9535</f>
        <v>33.3856327168025</v>
      </c>
    </row>
    <row r="113" spans="1:12" ht="15" customHeight="1">
      <c r="A113" s="28"/>
      <c r="B113" s="21" t="s">
        <v>161</v>
      </c>
      <c r="C113" s="37" t="s">
        <v>13</v>
      </c>
      <c r="D113" s="29"/>
      <c r="E113" s="29">
        <v>160000</v>
      </c>
      <c r="F113" s="16">
        <v>2</v>
      </c>
      <c r="G113" s="12" t="s">
        <v>29</v>
      </c>
      <c r="H113" s="36" t="s">
        <v>30</v>
      </c>
      <c r="I113" s="36"/>
      <c r="J113" s="16" t="s">
        <v>539</v>
      </c>
      <c r="K113" s="29">
        <v>160000</v>
      </c>
      <c r="L113" s="19">
        <f>K113/'[2]Лист1 (2)'!$AX$9493</f>
        <v>201.15665074176516</v>
      </c>
    </row>
    <row r="114" spans="1:12" ht="15" customHeight="1">
      <c r="A114" s="28"/>
      <c r="B114" s="21" t="s">
        <v>127</v>
      </c>
      <c r="C114" s="37" t="s">
        <v>17</v>
      </c>
      <c r="D114" s="29"/>
      <c r="E114" s="29">
        <v>54000</v>
      </c>
      <c r="F114" s="16">
        <v>2</v>
      </c>
      <c r="G114" s="12" t="s">
        <v>29</v>
      </c>
      <c r="H114" s="36" t="s">
        <v>30</v>
      </c>
      <c r="I114" s="36"/>
      <c r="J114" s="16" t="s">
        <v>539</v>
      </c>
      <c r="K114" s="29">
        <v>54000</v>
      </c>
      <c r="L114" s="19">
        <f>K114/'[2]Лист1 (2)'!$AX$2544</f>
        <v>21.292032048451205</v>
      </c>
    </row>
    <row r="115" spans="1:12" ht="15" customHeight="1">
      <c r="A115" s="28"/>
      <c r="B115" s="21" t="s">
        <v>162</v>
      </c>
      <c r="C115" s="37" t="s">
        <v>12</v>
      </c>
      <c r="D115" s="29"/>
      <c r="E115" s="29">
        <v>35903.86</v>
      </c>
      <c r="F115" s="16">
        <v>2</v>
      </c>
      <c r="G115" s="12" t="s">
        <v>29</v>
      </c>
      <c r="H115" s="36" t="s">
        <v>30</v>
      </c>
      <c r="I115" s="36"/>
      <c r="J115" s="16" t="s">
        <v>539</v>
      </c>
      <c r="K115" s="29">
        <v>35903.86</v>
      </c>
      <c r="L115" s="19">
        <f>K115/'[2]Лист1 (2)'!$AX$7963</f>
        <v>37.05631128083393</v>
      </c>
    </row>
    <row r="116" spans="1:12" ht="15" customHeight="1">
      <c r="A116" s="28"/>
      <c r="B116" s="21" t="s">
        <v>163</v>
      </c>
      <c r="C116" s="37" t="s">
        <v>16</v>
      </c>
      <c r="D116" s="29"/>
      <c r="E116" s="29">
        <v>96000</v>
      </c>
      <c r="F116" s="16">
        <v>2</v>
      </c>
      <c r="G116" s="12" t="s">
        <v>29</v>
      </c>
      <c r="H116" s="36" t="s">
        <v>30</v>
      </c>
      <c r="I116" s="36"/>
      <c r="J116" s="16" t="s">
        <v>539</v>
      </c>
      <c r="K116" s="29">
        <v>96000</v>
      </c>
      <c r="L116" s="19">
        <f>K116/'[2]Лист1 (2)'!$AX$9507</f>
        <v>30.069535801541065</v>
      </c>
    </row>
    <row r="117" spans="1:12" ht="15" customHeight="1">
      <c r="A117" s="28"/>
      <c r="B117" s="21" t="s">
        <v>164</v>
      </c>
      <c r="C117" s="37" t="s">
        <v>16</v>
      </c>
      <c r="D117" s="29"/>
      <c r="E117" s="29">
        <v>95898.35</v>
      </c>
      <c r="F117" s="16">
        <v>2</v>
      </c>
      <c r="G117" s="12" t="s">
        <v>29</v>
      </c>
      <c r="H117" s="36" t="s">
        <v>30</v>
      </c>
      <c r="I117" s="36"/>
      <c r="J117" s="16" t="s">
        <v>539</v>
      </c>
      <c r="K117" s="29">
        <v>95898.35</v>
      </c>
      <c r="L117" s="19">
        <f>K117/'[2]Лист1 (2)'!$AX$5392</f>
        <v>20.893797115342718</v>
      </c>
    </row>
    <row r="118" spans="1:12" ht="15" customHeight="1">
      <c r="A118" s="28"/>
      <c r="B118" s="21" t="s">
        <v>165</v>
      </c>
      <c r="C118" s="37" t="s">
        <v>12</v>
      </c>
      <c r="D118" s="29"/>
      <c r="E118" s="29">
        <v>169634.44</v>
      </c>
      <c r="F118" s="16">
        <v>2</v>
      </c>
      <c r="G118" s="12" t="s">
        <v>29</v>
      </c>
      <c r="H118" s="36" t="s">
        <v>30</v>
      </c>
      <c r="I118" s="36"/>
      <c r="J118" s="16" t="s">
        <v>539</v>
      </c>
      <c r="K118" s="29">
        <v>169634.44</v>
      </c>
      <c r="L118" s="19">
        <f>K118/'[2]Лист1 (2)'!$AX$6597</f>
        <v>35.96616982932259</v>
      </c>
    </row>
    <row r="119" spans="1:12" ht="15" customHeight="1">
      <c r="A119" s="28"/>
      <c r="B119" s="21" t="s">
        <v>166</v>
      </c>
      <c r="C119" s="37" t="s">
        <v>13</v>
      </c>
      <c r="D119" s="29"/>
      <c r="E119" s="29">
        <v>50000</v>
      </c>
      <c r="F119" s="16">
        <v>2</v>
      </c>
      <c r="G119" s="12" t="s">
        <v>29</v>
      </c>
      <c r="H119" s="36" t="s">
        <v>30</v>
      </c>
      <c r="I119" s="36"/>
      <c r="J119" s="16" t="s">
        <v>539</v>
      </c>
      <c r="K119" s="29">
        <v>50000</v>
      </c>
      <c r="L119" s="19">
        <f>K119/'[2]Лист1 (2)'!$AX$4466</f>
        <v>12.109176333825772</v>
      </c>
    </row>
    <row r="120" spans="1:12" ht="15" customHeight="1">
      <c r="A120" s="28"/>
      <c r="B120" s="21" t="s">
        <v>167</v>
      </c>
      <c r="C120" s="37" t="s">
        <v>13</v>
      </c>
      <c r="D120" s="29"/>
      <c r="E120" s="29">
        <v>60000</v>
      </c>
      <c r="F120" s="16">
        <v>2</v>
      </c>
      <c r="G120" s="12" t="s">
        <v>29</v>
      </c>
      <c r="H120" s="36" t="s">
        <v>30</v>
      </c>
      <c r="I120" s="36"/>
      <c r="J120" s="16" t="s">
        <v>539</v>
      </c>
      <c r="K120" s="29">
        <v>60000</v>
      </c>
      <c r="L120" s="19">
        <f>K120/'[2]Лист1 (2)'!$AX$12193</f>
        <v>30.9591133309942</v>
      </c>
    </row>
    <row r="121" spans="1:12" ht="15" customHeight="1">
      <c r="A121" s="28"/>
      <c r="B121" s="21" t="s">
        <v>168</v>
      </c>
      <c r="C121" s="22" t="s">
        <v>108</v>
      </c>
      <c r="D121" s="29"/>
      <c r="E121" s="29">
        <v>213851.4</v>
      </c>
      <c r="F121" s="16">
        <v>2</v>
      </c>
      <c r="G121" s="12" t="s">
        <v>29</v>
      </c>
      <c r="H121" s="36" t="s">
        <v>30</v>
      </c>
      <c r="I121" s="36"/>
      <c r="J121" s="16" t="s">
        <v>539</v>
      </c>
      <c r="K121" s="29">
        <v>213851.4</v>
      </c>
      <c r="L121" s="19">
        <f>K121/'[2]Лист1 (2)'!$AX$9795</f>
        <v>33.39706089047834</v>
      </c>
    </row>
    <row r="122" spans="1:12" ht="15" customHeight="1">
      <c r="A122" s="28"/>
      <c r="B122" s="21" t="s">
        <v>169</v>
      </c>
      <c r="C122" s="22" t="s">
        <v>157</v>
      </c>
      <c r="D122" s="29"/>
      <c r="E122" s="29">
        <v>170451</v>
      </c>
      <c r="F122" s="16">
        <v>2</v>
      </c>
      <c r="G122" s="12" t="s">
        <v>29</v>
      </c>
      <c r="H122" s="36" t="s">
        <v>30</v>
      </c>
      <c r="I122" s="36"/>
      <c r="J122" s="16" t="s">
        <v>539</v>
      </c>
      <c r="K122" s="29">
        <v>170451</v>
      </c>
      <c r="L122" s="19">
        <f>K122/'[2]Лист1 (2)'!$AX$2510</f>
        <v>40.28336445064164</v>
      </c>
    </row>
    <row r="123" spans="1:12" ht="15" customHeight="1">
      <c r="A123" s="28"/>
      <c r="B123" s="21" t="s">
        <v>170</v>
      </c>
      <c r="C123" s="37" t="s">
        <v>12</v>
      </c>
      <c r="D123" s="29"/>
      <c r="E123" s="29">
        <v>22543.9</v>
      </c>
      <c r="F123" s="16">
        <v>2</v>
      </c>
      <c r="G123" s="12" t="s">
        <v>29</v>
      </c>
      <c r="H123" s="36" t="s">
        <v>30</v>
      </c>
      <c r="I123" s="36"/>
      <c r="J123" s="16" t="s">
        <v>539</v>
      </c>
      <c r="K123" s="29">
        <v>22543.9</v>
      </c>
      <c r="L123" s="19">
        <f>K123/'[2]Лист1 (2)'!$AX$14017</f>
        <v>36.49651934596082</v>
      </c>
    </row>
    <row r="124" spans="1:12" ht="15" customHeight="1">
      <c r="A124" s="28"/>
      <c r="B124" s="21" t="s">
        <v>171</v>
      </c>
      <c r="C124" s="37" t="s">
        <v>12</v>
      </c>
      <c r="D124" s="29"/>
      <c r="E124" s="29">
        <v>11922.72</v>
      </c>
      <c r="F124" s="16">
        <v>2</v>
      </c>
      <c r="G124" s="12" t="s">
        <v>29</v>
      </c>
      <c r="H124" s="36" t="s">
        <v>30</v>
      </c>
      <c r="I124" s="36"/>
      <c r="J124" s="16" t="s">
        <v>539</v>
      </c>
      <c r="K124" s="29">
        <v>11922.72</v>
      </c>
      <c r="L124" s="19">
        <f>K124/'[2]Лист1 (2)'!$AX$10897</f>
        <v>20.356359911217343</v>
      </c>
    </row>
    <row r="125" spans="1:12" ht="15" customHeight="1">
      <c r="A125" s="28"/>
      <c r="B125" s="21" t="s">
        <v>172</v>
      </c>
      <c r="C125" s="37" t="s">
        <v>12</v>
      </c>
      <c r="D125" s="29"/>
      <c r="E125" s="29">
        <v>51994.34</v>
      </c>
      <c r="F125" s="16">
        <v>2</v>
      </c>
      <c r="G125" s="12" t="s">
        <v>29</v>
      </c>
      <c r="H125" s="36" t="s">
        <v>30</v>
      </c>
      <c r="I125" s="36"/>
      <c r="J125" s="16" t="s">
        <v>539</v>
      </c>
      <c r="K125" s="29">
        <v>51994.34</v>
      </c>
      <c r="L125" s="19">
        <f>K125/'[2]Лист1 (2)'!$AX$816</f>
        <v>13.777167159077358</v>
      </c>
    </row>
    <row r="126" spans="1:12" ht="15" customHeight="1">
      <c r="A126" s="28"/>
      <c r="B126" s="21" t="s">
        <v>173</v>
      </c>
      <c r="C126" s="37" t="s">
        <v>16</v>
      </c>
      <c r="D126" s="29"/>
      <c r="E126" s="29">
        <v>42500</v>
      </c>
      <c r="F126" s="16">
        <v>2</v>
      </c>
      <c r="G126" s="12" t="s">
        <v>29</v>
      </c>
      <c r="H126" s="36" t="s">
        <v>30</v>
      </c>
      <c r="I126" s="36"/>
      <c r="J126" s="16" t="s">
        <v>539</v>
      </c>
      <c r="K126" s="29">
        <v>42500</v>
      </c>
      <c r="L126" s="19">
        <f>K126/'[2]Лист1 (2)'!$AX$1305</f>
        <v>28.837019948432623</v>
      </c>
    </row>
    <row r="127" spans="1:12" ht="15" customHeight="1">
      <c r="A127" s="28"/>
      <c r="B127" s="21" t="s">
        <v>174</v>
      </c>
      <c r="C127" s="37" t="s">
        <v>12</v>
      </c>
      <c r="D127" s="29"/>
      <c r="E127" s="29">
        <v>112668</v>
      </c>
      <c r="F127" s="16">
        <v>2</v>
      </c>
      <c r="G127" s="12" t="s">
        <v>29</v>
      </c>
      <c r="H127" s="36" t="s">
        <v>30</v>
      </c>
      <c r="I127" s="36"/>
      <c r="J127" s="16" t="s">
        <v>539</v>
      </c>
      <c r="K127" s="29">
        <v>112668</v>
      </c>
      <c r="L127" s="19">
        <f>K127/'[2]Лист1 (2)'!$AX$10517</f>
        <v>20.758728696453247</v>
      </c>
    </row>
    <row r="128" spans="1:12" ht="15" customHeight="1">
      <c r="A128" s="28"/>
      <c r="B128" s="21" t="s">
        <v>175</v>
      </c>
      <c r="C128" s="37" t="s">
        <v>17</v>
      </c>
      <c r="D128" s="29"/>
      <c r="E128" s="29">
        <v>234496</v>
      </c>
      <c r="F128" s="16">
        <v>2</v>
      </c>
      <c r="G128" s="12" t="s">
        <v>29</v>
      </c>
      <c r="H128" s="36" t="s">
        <v>30</v>
      </c>
      <c r="I128" s="36"/>
      <c r="J128" s="16" t="s">
        <v>539</v>
      </c>
      <c r="K128" s="29">
        <v>234496</v>
      </c>
      <c r="L128" s="19">
        <f>K128/'[2]Лист1 (2)'!$AX$12298</f>
        <v>19.12476409670037</v>
      </c>
    </row>
    <row r="129" spans="1:12" ht="15" customHeight="1">
      <c r="A129" s="28"/>
      <c r="B129" s="21" t="s">
        <v>176</v>
      </c>
      <c r="C129" s="37" t="s">
        <v>17</v>
      </c>
      <c r="D129" s="29"/>
      <c r="E129" s="29">
        <v>174516</v>
      </c>
      <c r="F129" s="16">
        <v>2</v>
      </c>
      <c r="G129" s="12" t="s">
        <v>29</v>
      </c>
      <c r="H129" s="36" t="s">
        <v>30</v>
      </c>
      <c r="I129" s="36"/>
      <c r="J129" s="16" t="s">
        <v>539</v>
      </c>
      <c r="K129" s="29">
        <v>174516</v>
      </c>
      <c r="L129" s="19">
        <f>K129/'[2]Лист1 (2)'!$AX$7035</f>
        <v>22.011780583479435</v>
      </c>
    </row>
    <row r="130" spans="1:12" ht="15" customHeight="1">
      <c r="A130" s="28"/>
      <c r="B130" s="21" t="s">
        <v>177</v>
      </c>
      <c r="C130" s="37" t="s">
        <v>24</v>
      </c>
      <c r="D130" s="29"/>
      <c r="E130" s="29">
        <v>448679</v>
      </c>
      <c r="F130" s="16">
        <v>2</v>
      </c>
      <c r="G130" s="12" t="s">
        <v>29</v>
      </c>
      <c r="H130" s="36" t="s">
        <v>30</v>
      </c>
      <c r="I130" s="36"/>
      <c r="J130" s="16" t="s">
        <v>539</v>
      </c>
      <c r="K130" s="29">
        <v>448679</v>
      </c>
      <c r="L130" s="19">
        <f>K130/'[2]Лист1 (2)'!$AX$11065</f>
        <v>31.33386408553491</v>
      </c>
    </row>
    <row r="131" spans="1:12" ht="15" customHeight="1">
      <c r="A131" s="28"/>
      <c r="B131" s="21" t="s">
        <v>178</v>
      </c>
      <c r="C131" s="37" t="s">
        <v>16</v>
      </c>
      <c r="D131" s="29"/>
      <c r="E131" s="29">
        <v>30000</v>
      </c>
      <c r="F131" s="16">
        <v>2</v>
      </c>
      <c r="G131" s="12" t="s">
        <v>29</v>
      </c>
      <c r="H131" s="36" t="s">
        <v>30</v>
      </c>
      <c r="I131" s="36"/>
      <c r="J131" s="16" t="s">
        <v>539</v>
      </c>
      <c r="K131" s="29">
        <v>30000</v>
      </c>
      <c r="L131" s="19">
        <f>K131/'[2]Лист1 (2)'!$AX$1408</f>
        <v>18.637013108032555</v>
      </c>
    </row>
    <row r="132" spans="1:12" ht="15" customHeight="1">
      <c r="A132" s="28"/>
      <c r="B132" s="21" t="s">
        <v>179</v>
      </c>
      <c r="C132" s="37" t="s">
        <v>16</v>
      </c>
      <c r="D132" s="29"/>
      <c r="E132" s="29">
        <v>30000</v>
      </c>
      <c r="F132" s="16">
        <v>2</v>
      </c>
      <c r="G132" s="12" t="s">
        <v>29</v>
      </c>
      <c r="H132" s="36" t="s">
        <v>30</v>
      </c>
      <c r="I132" s="36"/>
      <c r="J132" s="16" t="s">
        <v>539</v>
      </c>
      <c r="K132" s="29">
        <v>30000</v>
      </c>
      <c r="L132" s="19">
        <f>K132/'[2]Лист1 (2)'!$AX$1344</f>
        <v>22.109219544550076</v>
      </c>
    </row>
    <row r="133" spans="1:12" ht="15" customHeight="1">
      <c r="A133" s="28"/>
      <c r="B133" s="21" t="s">
        <v>180</v>
      </c>
      <c r="C133" s="37" t="s">
        <v>28</v>
      </c>
      <c r="D133" s="29"/>
      <c r="E133" s="29">
        <v>57450</v>
      </c>
      <c r="F133" s="16">
        <v>2</v>
      </c>
      <c r="G133" s="12" t="s">
        <v>29</v>
      </c>
      <c r="H133" s="36" t="s">
        <v>30</v>
      </c>
      <c r="I133" s="36"/>
      <c r="J133" s="16" t="s">
        <v>539</v>
      </c>
      <c r="K133" s="29">
        <v>57450</v>
      </c>
      <c r="L133" s="19">
        <f>K133/'[2]Лист1 (2)'!$AX$12001</f>
        <v>7.659213654064849</v>
      </c>
    </row>
    <row r="134" spans="1:12" ht="15" customHeight="1">
      <c r="A134" s="28"/>
      <c r="B134" s="21" t="s">
        <v>181</v>
      </c>
      <c r="C134" s="37" t="s">
        <v>13</v>
      </c>
      <c r="D134" s="29"/>
      <c r="E134" s="29">
        <v>100000</v>
      </c>
      <c r="F134" s="16">
        <v>2</v>
      </c>
      <c r="G134" s="12" t="s">
        <v>29</v>
      </c>
      <c r="H134" s="36" t="s">
        <v>30</v>
      </c>
      <c r="I134" s="36"/>
      <c r="J134" s="16" t="s">
        <v>539</v>
      </c>
      <c r="K134" s="29">
        <v>100000</v>
      </c>
      <c r="L134" s="19">
        <f>K134/'[2]Лист1 (2)'!$AX$4583</f>
        <v>28.054425585636135</v>
      </c>
    </row>
    <row r="135" spans="1:12" ht="15" customHeight="1">
      <c r="A135" s="28"/>
      <c r="B135" s="21" t="s">
        <v>182</v>
      </c>
      <c r="C135" s="22" t="s">
        <v>108</v>
      </c>
      <c r="D135" s="29"/>
      <c r="E135" s="29">
        <v>106300</v>
      </c>
      <c r="F135" s="16">
        <v>2</v>
      </c>
      <c r="G135" s="12" t="s">
        <v>29</v>
      </c>
      <c r="H135" s="36" t="s">
        <v>30</v>
      </c>
      <c r="I135" s="36"/>
      <c r="J135" s="16" t="s">
        <v>539</v>
      </c>
      <c r="K135" s="29">
        <v>106300</v>
      </c>
      <c r="L135" s="19">
        <f>K135/'[2]Лист1 (2)'!$AX$4691</f>
        <v>29.738175368509985</v>
      </c>
    </row>
    <row r="136" spans="1:12" ht="15" customHeight="1">
      <c r="A136" s="28"/>
      <c r="B136" s="21" t="s">
        <v>183</v>
      </c>
      <c r="C136" s="37" t="s">
        <v>13</v>
      </c>
      <c r="D136" s="29"/>
      <c r="E136" s="29">
        <v>116597</v>
      </c>
      <c r="F136" s="16">
        <v>2</v>
      </c>
      <c r="G136" s="12" t="s">
        <v>29</v>
      </c>
      <c r="H136" s="36" t="s">
        <v>30</v>
      </c>
      <c r="I136" s="36"/>
      <c r="J136" s="16" t="s">
        <v>539</v>
      </c>
      <c r="K136" s="29">
        <v>116597</v>
      </c>
      <c r="L136" s="19">
        <f>K136/'[2]Лист1 (2)'!$AX$3137</f>
        <v>37.13162001210153</v>
      </c>
    </row>
    <row r="137" spans="1:12" ht="15" customHeight="1">
      <c r="A137" s="28"/>
      <c r="B137" s="21" t="s">
        <v>184</v>
      </c>
      <c r="C137" s="37" t="s">
        <v>13</v>
      </c>
      <c r="D137" s="29"/>
      <c r="E137" s="29">
        <v>164793</v>
      </c>
      <c r="F137" s="16">
        <v>2</v>
      </c>
      <c r="G137" s="12" t="s">
        <v>29</v>
      </c>
      <c r="H137" s="36" t="s">
        <v>30</v>
      </c>
      <c r="I137" s="36"/>
      <c r="J137" s="16" t="s">
        <v>539</v>
      </c>
      <c r="K137" s="29">
        <v>164793</v>
      </c>
      <c r="L137" s="19">
        <f>K137/'[2]Лист1 (2)'!$AX$2994</f>
        <v>27.274126545406396</v>
      </c>
    </row>
    <row r="138" spans="1:12" ht="15" customHeight="1">
      <c r="A138" s="28"/>
      <c r="B138" s="21" t="s">
        <v>185</v>
      </c>
      <c r="C138" s="37" t="s">
        <v>13</v>
      </c>
      <c r="D138" s="29"/>
      <c r="E138" s="29">
        <v>92000</v>
      </c>
      <c r="F138" s="16">
        <v>2</v>
      </c>
      <c r="G138" s="12" t="s">
        <v>29</v>
      </c>
      <c r="H138" s="36" t="s">
        <v>30</v>
      </c>
      <c r="I138" s="36"/>
      <c r="J138" s="16" t="s">
        <v>539</v>
      </c>
      <c r="K138" s="29">
        <v>92000</v>
      </c>
      <c r="L138" s="19">
        <f>K138/'[2]Лист1 (2)'!$AX$2333</f>
        <v>38.92038243506219</v>
      </c>
    </row>
    <row r="139" spans="1:12" ht="15" customHeight="1">
      <c r="A139" s="28"/>
      <c r="B139" s="21" t="s">
        <v>186</v>
      </c>
      <c r="C139" s="37" t="s">
        <v>17</v>
      </c>
      <c r="D139" s="29"/>
      <c r="E139" s="29">
        <v>103800</v>
      </c>
      <c r="F139" s="16">
        <v>2</v>
      </c>
      <c r="G139" s="12" t="s">
        <v>29</v>
      </c>
      <c r="H139" s="36" t="s">
        <v>30</v>
      </c>
      <c r="I139" s="36"/>
      <c r="J139" s="16" t="s">
        <v>539</v>
      </c>
      <c r="K139" s="29">
        <v>103800</v>
      </c>
      <c r="L139" s="19">
        <f>K139/'[2]Лист1 (2)'!$AX$12166</f>
        <v>21.266569690016187</v>
      </c>
    </row>
    <row r="140" spans="1:12" ht="15" customHeight="1">
      <c r="A140" s="28"/>
      <c r="B140" s="21" t="s">
        <v>187</v>
      </c>
      <c r="C140" s="37" t="s">
        <v>13</v>
      </c>
      <c r="D140" s="29"/>
      <c r="E140" s="29">
        <v>75950</v>
      </c>
      <c r="F140" s="16">
        <v>2</v>
      </c>
      <c r="G140" s="12" t="s">
        <v>29</v>
      </c>
      <c r="H140" s="36" t="s">
        <v>30</v>
      </c>
      <c r="I140" s="36"/>
      <c r="J140" s="16" t="s">
        <v>539</v>
      </c>
      <c r="K140" s="29">
        <v>75950</v>
      </c>
      <c r="L140" s="19">
        <f>K140/'[2]Лист1 (2)'!$AX$2348</f>
        <v>33.38021359820683</v>
      </c>
    </row>
    <row r="141" spans="1:12" ht="15" customHeight="1">
      <c r="A141" s="28"/>
      <c r="B141" s="21" t="s">
        <v>188</v>
      </c>
      <c r="C141" s="22" t="s">
        <v>157</v>
      </c>
      <c r="D141" s="29"/>
      <c r="E141" s="29">
        <v>87577.24</v>
      </c>
      <c r="F141" s="16">
        <v>2</v>
      </c>
      <c r="G141" s="12" t="s">
        <v>29</v>
      </c>
      <c r="H141" s="36" t="s">
        <v>30</v>
      </c>
      <c r="I141" s="36"/>
      <c r="J141" s="16" t="s">
        <v>539</v>
      </c>
      <c r="K141" s="29">
        <v>87577.24</v>
      </c>
      <c r="L141" s="19">
        <f>K141/'[2]Лист1 (2)'!$AX$1445</f>
        <v>33.21144044657485</v>
      </c>
    </row>
    <row r="142" spans="1:12" ht="15" customHeight="1">
      <c r="A142" s="28"/>
      <c r="B142" s="21" t="s">
        <v>189</v>
      </c>
      <c r="C142" s="37" t="s">
        <v>12</v>
      </c>
      <c r="D142" s="29"/>
      <c r="E142" s="29">
        <v>126100</v>
      </c>
      <c r="F142" s="16">
        <v>2</v>
      </c>
      <c r="G142" s="12" t="s">
        <v>29</v>
      </c>
      <c r="H142" s="36" t="s">
        <v>30</v>
      </c>
      <c r="I142" s="36"/>
      <c r="J142" s="16" t="s">
        <v>539</v>
      </c>
      <c r="K142" s="29">
        <v>126100</v>
      </c>
      <c r="L142" s="19">
        <f>K142/'[2]Лист1 (2)'!$AX$5118</f>
        <v>37.619107284562745</v>
      </c>
    </row>
    <row r="143" spans="1:12" ht="15" customHeight="1">
      <c r="A143" s="28"/>
      <c r="B143" s="21" t="s">
        <v>190</v>
      </c>
      <c r="C143" s="37" t="s">
        <v>12</v>
      </c>
      <c r="D143" s="29"/>
      <c r="E143" s="29">
        <v>36845.5</v>
      </c>
      <c r="F143" s="16">
        <v>2</v>
      </c>
      <c r="G143" s="12" t="s">
        <v>29</v>
      </c>
      <c r="H143" s="36" t="s">
        <v>30</v>
      </c>
      <c r="I143" s="36"/>
      <c r="J143" s="16" t="s">
        <v>539</v>
      </c>
      <c r="K143" s="29">
        <v>36845.5</v>
      </c>
      <c r="L143" s="19">
        <f>K143/'[2]Лист1 (2)'!$AX$14176</f>
        <v>10.515568366677131</v>
      </c>
    </row>
    <row r="144" spans="1:12" ht="15" customHeight="1">
      <c r="A144" s="28"/>
      <c r="B144" s="21" t="s">
        <v>191</v>
      </c>
      <c r="C144" s="37" t="s">
        <v>12</v>
      </c>
      <c r="D144" s="29"/>
      <c r="E144" s="29">
        <v>127749.16</v>
      </c>
      <c r="F144" s="16">
        <v>2</v>
      </c>
      <c r="G144" s="12" t="s">
        <v>29</v>
      </c>
      <c r="H144" s="36" t="s">
        <v>30</v>
      </c>
      <c r="I144" s="36"/>
      <c r="J144" s="16" t="s">
        <v>539</v>
      </c>
      <c r="K144" s="29">
        <v>127749.16</v>
      </c>
      <c r="L144" s="19">
        <f>K144/'[2]Лист1 (2)'!$AX$2981</f>
        <v>16.914145747272535</v>
      </c>
    </row>
    <row r="145" spans="1:12" ht="15" customHeight="1">
      <c r="A145" s="28"/>
      <c r="B145" s="21" t="s">
        <v>192</v>
      </c>
      <c r="C145" s="37" t="s">
        <v>24</v>
      </c>
      <c r="D145" s="29"/>
      <c r="E145" s="29">
        <v>460900</v>
      </c>
      <c r="F145" s="16">
        <v>2</v>
      </c>
      <c r="G145" s="12" t="s">
        <v>29</v>
      </c>
      <c r="H145" s="36" t="s">
        <v>30</v>
      </c>
      <c r="I145" s="36"/>
      <c r="J145" s="16" t="s">
        <v>539</v>
      </c>
      <c r="K145" s="29">
        <v>460900</v>
      </c>
      <c r="L145" s="19">
        <f>K145/'[2]Лист1 (2)'!$AX$118</f>
        <v>36.905155591783654</v>
      </c>
    </row>
    <row r="146" spans="1:12" ht="15" customHeight="1">
      <c r="A146" s="28"/>
      <c r="B146" s="21" t="s">
        <v>193</v>
      </c>
      <c r="C146" s="37" t="s">
        <v>24</v>
      </c>
      <c r="D146" s="29"/>
      <c r="E146" s="29">
        <v>111128</v>
      </c>
      <c r="F146" s="16">
        <v>2</v>
      </c>
      <c r="G146" s="12" t="s">
        <v>29</v>
      </c>
      <c r="H146" s="36" t="s">
        <v>30</v>
      </c>
      <c r="I146" s="36"/>
      <c r="J146" s="16" t="s">
        <v>539</v>
      </c>
      <c r="K146" s="29">
        <v>111128</v>
      </c>
      <c r="L146" s="19">
        <f>K146/'[2]Лист1 (2)'!$AX$6982</f>
        <v>28.220117321414964</v>
      </c>
    </row>
    <row r="147" spans="1:12" ht="15" customHeight="1">
      <c r="A147" s="28"/>
      <c r="B147" s="21" t="s">
        <v>194</v>
      </c>
      <c r="C147" s="37" t="s">
        <v>195</v>
      </c>
      <c r="D147" s="29"/>
      <c r="E147" s="29">
        <v>7787.95</v>
      </c>
      <c r="F147" s="16">
        <v>2</v>
      </c>
      <c r="G147" s="12" t="s">
        <v>29</v>
      </c>
      <c r="H147" s="36" t="s">
        <v>30</v>
      </c>
      <c r="I147" s="36"/>
      <c r="J147" s="16" t="s">
        <v>539</v>
      </c>
      <c r="K147" s="29">
        <v>7787.95</v>
      </c>
      <c r="L147" s="19"/>
    </row>
    <row r="148" spans="1:12" ht="15" customHeight="1">
      <c r="A148" s="28"/>
      <c r="B148" s="21" t="s">
        <v>196</v>
      </c>
      <c r="C148" s="37" t="s">
        <v>12</v>
      </c>
      <c r="D148" s="29"/>
      <c r="E148" s="29">
        <v>32149.44</v>
      </c>
      <c r="F148" s="16">
        <v>2</v>
      </c>
      <c r="G148" s="12" t="s">
        <v>29</v>
      </c>
      <c r="H148" s="36" t="s">
        <v>30</v>
      </c>
      <c r="I148" s="36"/>
      <c r="J148" s="16" t="s">
        <v>539</v>
      </c>
      <c r="K148" s="29">
        <v>32149.44</v>
      </c>
      <c r="L148" s="19">
        <f>K148/'[2]Лист1 (2)'!$AX$8449</f>
        <v>51.62080924855491</v>
      </c>
    </row>
    <row r="149" spans="1:12" ht="15" customHeight="1">
      <c r="A149" s="28"/>
      <c r="B149" s="21" t="s">
        <v>197</v>
      </c>
      <c r="C149" s="22" t="s">
        <v>108</v>
      </c>
      <c r="D149" s="29"/>
      <c r="E149" s="29">
        <v>129237</v>
      </c>
      <c r="F149" s="16">
        <v>2</v>
      </c>
      <c r="G149" s="12" t="s">
        <v>29</v>
      </c>
      <c r="H149" s="36" t="s">
        <v>30</v>
      </c>
      <c r="I149" s="36"/>
      <c r="J149" s="16" t="s">
        <v>539</v>
      </c>
      <c r="K149" s="29">
        <v>129237</v>
      </c>
      <c r="L149" s="19">
        <f>K149/'[2]Лист1 (2)'!$AX$3694</f>
        <v>33.586371787208606</v>
      </c>
    </row>
    <row r="150" spans="1:12" ht="15" customHeight="1">
      <c r="A150" s="28"/>
      <c r="B150" s="21" t="s">
        <v>198</v>
      </c>
      <c r="C150" s="22" t="s">
        <v>108</v>
      </c>
      <c r="D150" s="29"/>
      <c r="E150" s="29">
        <v>299751.86</v>
      </c>
      <c r="F150" s="16">
        <v>2</v>
      </c>
      <c r="G150" s="12" t="s">
        <v>29</v>
      </c>
      <c r="H150" s="36" t="s">
        <v>30</v>
      </c>
      <c r="I150" s="36"/>
      <c r="J150" s="16" t="s">
        <v>539</v>
      </c>
      <c r="K150" s="29">
        <v>299751.86</v>
      </c>
      <c r="L150" s="19">
        <f>K150/'[2]Лист1 (2)'!$AX$9810</f>
        <v>37.90776487846827</v>
      </c>
    </row>
    <row r="151" spans="1:12" ht="15" customHeight="1">
      <c r="A151" s="28"/>
      <c r="B151" s="21" t="s">
        <v>199</v>
      </c>
      <c r="C151" s="37" t="s">
        <v>12</v>
      </c>
      <c r="D151" s="29"/>
      <c r="E151" s="29">
        <v>183595.02</v>
      </c>
      <c r="F151" s="16">
        <v>2</v>
      </c>
      <c r="G151" s="12" t="s">
        <v>29</v>
      </c>
      <c r="H151" s="36" t="s">
        <v>30</v>
      </c>
      <c r="I151" s="36"/>
      <c r="J151" s="16" t="s">
        <v>539</v>
      </c>
      <c r="K151" s="29">
        <v>183595.02</v>
      </c>
      <c r="L151" s="19">
        <f>K151/'[2]Лист1 (2)'!$AX$3805</f>
        <v>42.97233873232843</v>
      </c>
    </row>
    <row r="152" spans="1:12" ht="15" customHeight="1">
      <c r="A152" s="28"/>
      <c r="B152" s="21" t="s">
        <v>200</v>
      </c>
      <c r="C152" s="22" t="s">
        <v>108</v>
      </c>
      <c r="D152" s="29"/>
      <c r="E152" s="29">
        <v>104100</v>
      </c>
      <c r="F152" s="16">
        <v>2</v>
      </c>
      <c r="G152" s="12" t="s">
        <v>29</v>
      </c>
      <c r="H152" s="36" t="s">
        <v>30</v>
      </c>
      <c r="I152" s="36"/>
      <c r="J152" s="16" t="s">
        <v>539</v>
      </c>
      <c r="K152" s="29">
        <v>104100</v>
      </c>
      <c r="L152" s="19">
        <f>K152/'[2]Лист1 (2)'!$AX$3681</f>
        <v>35.316867960374545</v>
      </c>
    </row>
    <row r="153" spans="1:12" ht="15" customHeight="1">
      <c r="A153" s="28"/>
      <c r="B153" s="21" t="s">
        <v>201</v>
      </c>
      <c r="C153" s="37" t="s">
        <v>12</v>
      </c>
      <c r="D153" s="29"/>
      <c r="E153" s="29">
        <v>76099.38</v>
      </c>
      <c r="F153" s="16">
        <v>2</v>
      </c>
      <c r="G153" s="12" t="s">
        <v>29</v>
      </c>
      <c r="H153" s="36" t="s">
        <v>30</v>
      </c>
      <c r="I153" s="36"/>
      <c r="J153" s="16" t="s">
        <v>539</v>
      </c>
      <c r="K153" s="29">
        <v>76099.38</v>
      </c>
      <c r="L153" s="19">
        <f>K153/'[2]Лист1 (2)'!$AX$1101</f>
        <v>43.34911990885788</v>
      </c>
    </row>
    <row r="154" spans="1:12" ht="15" customHeight="1">
      <c r="A154" s="28"/>
      <c r="B154" s="21" t="s">
        <v>202</v>
      </c>
      <c r="C154" s="37" t="s">
        <v>17</v>
      </c>
      <c r="D154" s="29"/>
      <c r="E154" s="29">
        <v>63697</v>
      </c>
      <c r="F154" s="16">
        <v>2</v>
      </c>
      <c r="G154" s="12" t="s">
        <v>29</v>
      </c>
      <c r="H154" s="36" t="s">
        <v>30</v>
      </c>
      <c r="I154" s="36"/>
      <c r="J154" s="16" t="s">
        <v>539</v>
      </c>
      <c r="K154" s="29">
        <v>63697</v>
      </c>
      <c r="L154" s="19">
        <f>K154/'[2]Лист1 (2)'!$AX$7202</f>
        <v>13.410459387763694</v>
      </c>
    </row>
    <row r="155" spans="1:12" ht="15" customHeight="1">
      <c r="A155" s="28"/>
      <c r="B155" s="21" t="s">
        <v>203</v>
      </c>
      <c r="C155" s="37" t="s">
        <v>204</v>
      </c>
      <c r="D155" s="29"/>
      <c r="E155" s="29">
        <v>324000</v>
      </c>
      <c r="F155" s="16">
        <v>2</v>
      </c>
      <c r="G155" s="12" t="s">
        <v>29</v>
      </c>
      <c r="H155" s="36" t="s">
        <v>30</v>
      </c>
      <c r="I155" s="36"/>
      <c r="J155" s="16" t="s">
        <v>539</v>
      </c>
      <c r="K155" s="29">
        <v>324000</v>
      </c>
      <c r="L155" s="19">
        <f>K155/'[2]Лист1 (2)'!$AX$12677</f>
        <v>37.30956575810965</v>
      </c>
    </row>
    <row r="156" spans="1:12" ht="15" customHeight="1">
      <c r="A156" s="28"/>
      <c r="B156" s="21" t="s">
        <v>205</v>
      </c>
      <c r="C156" s="37" t="s">
        <v>12</v>
      </c>
      <c r="D156" s="29"/>
      <c r="E156" s="29">
        <v>51197.84</v>
      </c>
      <c r="F156" s="16">
        <v>2</v>
      </c>
      <c r="G156" s="12" t="s">
        <v>29</v>
      </c>
      <c r="H156" s="36" t="s">
        <v>30</v>
      </c>
      <c r="I156" s="36"/>
      <c r="J156" s="16" t="s">
        <v>539</v>
      </c>
      <c r="K156" s="29">
        <v>51197.84</v>
      </c>
      <c r="L156" s="19">
        <f>K156/'[2]Лист1 (2)'!$AX$5569</f>
        <v>32.557416663487096</v>
      </c>
    </row>
    <row r="157" spans="1:12" ht="15" customHeight="1">
      <c r="A157" s="28"/>
      <c r="B157" s="21" t="s">
        <v>206</v>
      </c>
      <c r="C157" s="22" t="s">
        <v>108</v>
      </c>
      <c r="D157" s="29"/>
      <c r="E157" s="29">
        <v>120000</v>
      </c>
      <c r="F157" s="16">
        <v>2</v>
      </c>
      <c r="G157" s="12" t="s">
        <v>29</v>
      </c>
      <c r="H157" s="36" t="s">
        <v>30</v>
      </c>
      <c r="I157" s="36"/>
      <c r="J157" s="16" t="s">
        <v>539</v>
      </c>
      <c r="K157" s="29">
        <v>120000</v>
      </c>
      <c r="L157" s="19">
        <f>K157/'[2]Лист1 (2)'!$AX$486</f>
        <v>57.12653527563553</v>
      </c>
    </row>
    <row r="158" spans="1:12" ht="15" customHeight="1">
      <c r="A158" s="28"/>
      <c r="B158" s="21" t="s">
        <v>207</v>
      </c>
      <c r="C158" s="37" t="s">
        <v>12</v>
      </c>
      <c r="D158" s="29"/>
      <c r="E158" s="29">
        <v>71512.72</v>
      </c>
      <c r="F158" s="16">
        <v>2</v>
      </c>
      <c r="G158" s="12" t="s">
        <v>29</v>
      </c>
      <c r="H158" s="36" t="s">
        <v>30</v>
      </c>
      <c r="I158" s="36"/>
      <c r="J158" s="16" t="s">
        <v>539</v>
      </c>
      <c r="K158" s="29">
        <v>71512.72</v>
      </c>
      <c r="L158" s="19">
        <f>K158/'[2]Лист1 (2)'!$AX$2390</f>
        <v>23.19130885977429</v>
      </c>
    </row>
    <row r="159" spans="1:12" ht="15" customHeight="1">
      <c r="A159" s="28"/>
      <c r="B159" s="21" t="s">
        <v>208</v>
      </c>
      <c r="C159" s="37" t="s">
        <v>17</v>
      </c>
      <c r="D159" s="29"/>
      <c r="E159" s="29">
        <v>208601.58</v>
      </c>
      <c r="F159" s="16">
        <v>2</v>
      </c>
      <c r="G159" s="12" t="s">
        <v>29</v>
      </c>
      <c r="H159" s="36" t="s">
        <v>30</v>
      </c>
      <c r="I159" s="36"/>
      <c r="J159" s="16" t="s">
        <v>539</v>
      </c>
      <c r="K159" s="29">
        <v>208601.58</v>
      </c>
      <c r="L159" s="19">
        <f>K159/'[2]Лист1 (2)'!$AX$8761</f>
        <v>19.313709296619663</v>
      </c>
    </row>
    <row r="160" spans="1:12" ht="15" customHeight="1">
      <c r="A160" s="28"/>
      <c r="B160" s="21" t="s">
        <v>209</v>
      </c>
      <c r="C160" s="37" t="s">
        <v>12</v>
      </c>
      <c r="D160" s="29"/>
      <c r="E160" s="29">
        <v>70375.2</v>
      </c>
      <c r="F160" s="16">
        <v>2</v>
      </c>
      <c r="G160" s="12" t="s">
        <v>29</v>
      </c>
      <c r="H160" s="36" t="s">
        <v>30</v>
      </c>
      <c r="I160" s="36"/>
      <c r="J160" s="16" t="s">
        <v>539</v>
      </c>
      <c r="K160" s="29">
        <v>70375.2</v>
      </c>
      <c r="L160" s="19">
        <f>K160/'[2]Лист1 (2)'!$AX$471</f>
        <v>34.9812108559499</v>
      </c>
    </row>
    <row r="161" spans="1:12" ht="15" customHeight="1">
      <c r="A161" s="28"/>
      <c r="B161" s="21" t="s">
        <v>210</v>
      </c>
      <c r="C161" s="37" t="s">
        <v>12</v>
      </c>
      <c r="D161" s="29"/>
      <c r="E161" s="29">
        <v>116224.1</v>
      </c>
      <c r="F161" s="16">
        <v>2</v>
      </c>
      <c r="G161" s="12" t="s">
        <v>29</v>
      </c>
      <c r="H161" s="36" t="s">
        <v>30</v>
      </c>
      <c r="I161" s="36"/>
      <c r="J161" s="16" t="s">
        <v>539</v>
      </c>
      <c r="K161" s="29">
        <v>116224.1</v>
      </c>
      <c r="L161" s="19">
        <f>K161/'[2]Лист1 (2)'!$AX$443</f>
        <v>38.81122687504175</v>
      </c>
    </row>
    <row r="162" spans="1:12" ht="15" customHeight="1">
      <c r="A162" s="28"/>
      <c r="B162" s="21" t="s">
        <v>211</v>
      </c>
      <c r="C162" s="37" t="s">
        <v>17</v>
      </c>
      <c r="D162" s="29"/>
      <c r="E162" s="29">
        <v>111288</v>
      </c>
      <c r="F162" s="16">
        <v>2</v>
      </c>
      <c r="G162" s="12" t="s">
        <v>29</v>
      </c>
      <c r="H162" s="36" t="s">
        <v>30</v>
      </c>
      <c r="I162" s="36"/>
      <c r="J162" s="16" t="s">
        <v>539</v>
      </c>
      <c r="K162" s="29">
        <v>111288</v>
      </c>
      <c r="L162" s="19">
        <f>K162/'[2]Лист1 (2)'!$AX$8286</f>
        <v>21.593387403469283</v>
      </c>
    </row>
    <row r="163" spans="1:12" ht="15" customHeight="1">
      <c r="A163" s="28"/>
      <c r="B163" s="21" t="s">
        <v>19</v>
      </c>
      <c r="C163" s="22" t="s">
        <v>108</v>
      </c>
      <c r="D163" s="29"/>
      <c r="E163" s="29">
        <v>96500</v>
      </c>
      <c r="F163" s="16">
        <v>2</v>
      </c>
      <c r="G163" s="12" t="s">
        <v>29</v>
      </c>
      <c r="H163" s="36" t="s">
        <v>30</v>
      </c>
      <c r="I163" s="36"/>
      <c r="J163" s="16" t="s">
        <v>539</v>
      </c>
      <c r="K163" s="29">
        <v>96500</v>
      </c>
      <c r="L163" s="19">
        <f>K163/'[2]Лист1 (2)'!$AX$4611</f>
        <v>41.47683314708158</v>
      </c>
    </row>
    <row r="164" spans="1:12" ht="15" customHeight="1">
      <c r="A164" s="28"/>
      <c r="B164" s="21" t="s">
        <v>212</v>
      </c>
      <c r="C164" s="37" t="s">
        <v>12</v>
      </c>
      <c r="D164" s="29"/>
      <c r="E164" s="29">
        <v>34952.78</v>
      </c>
      <c r="F164" s="16">
        <v>2</v>
      </c>
      <c r="G164" s="12" t="s">
        <v>29</v>
      </c>
      <c r="H164" s="36" t="s">
        <v>30</v>
      </c>
      <c r="I164" s="36"/>
      <c r="J164" s="16" t="s">
        <v>539</v>
      </c>
      <c r="K164" s="29">
        <v>34952.78</v>
      </c>
      <c r="L164" s="19">
        <f>K164/'[2]Лист1 (2)'!$AX$14029</f>
        <v>27.738100150781683</v>
      </c>
    </row>
    <row r="165" spans="1:12" ht="15" customHeight="1">
      <c r="A165" s="28"/>
      <c r="B165" s="21" t="s">
        <v>213</v>
      </c>
      <c r="C165" s="22" t="s">
        <v>204</v>
      </c>
      <c r="D165" s="29"/>
      <c r="E165" s="29">
        <v>292000</v>
      </c>
      <c r="F165" s="16">
        <v>2</v>
      </c>
      <c r="G165" s="12" t="s">
        <v>29</v>
      </c>
      <c r="H165" s="36" t="s">
        <v>30</v>
      </c>
      <c r="I165" s="36"/>
      <c r="J165" s="16" t="s">
        <v>539</v>
      </c>
      <c r="K165" s="29">
        <v>292000</v>
      </c>
      <c r="L165" s="19">
        <f>K165/'[2]Лист1 (2)'!$AX$11321</f>
        <v>30.26753599452697</v>
      </c>
    </row>
    <row r="166" spans="1:12" ht="15" customHeight="1">
      <c r="A166" s="28"/>
      <c r="B166" s="21" t="s">
        <v>214</v>
      </c>
      <c r="C166" s="22" t="s">
        <v>215</v>
      </c>
      <c r="D166" s="29"/>
      <c r="E166" s="29">
        <v>159986.76</v>
      </c>
      <c r="F166" s="16">
        <v>2</v>
      </c>
      <c r="G166" s="12" t="s">
        <v>29</v>
      </c>
      <c r="H166" s="36" t="s">
        <v>30</v>
      </c>
      <c r="I166" s="36"/>
      <c r="J166" s="16" t="s">
        <v>539</v>
      </c>
      <c r="K166" s="29">
        <v>159986.76</v>
      </c>
      <c r="L166" s="19">
        <f>K166/'[2]Лист1 (2)'!$AX$6525</f>
        <v>35.191315824204835</v>
      </c>
    </row>
    <row r="167" spans="1:12" ht="15" customHeight="1">
      <c r="A167" s="28"/>
      <c r="B167" s="21" t="s">
        <v>216</v>
      </c>
      <c r="C167" s="22" t="s">
        <v>215</v>
      </c>
      <c r="D167" s="29"/>
      <c r="E167" s="29">
        <v>79881.28</v>
      </c>
      <c r="F167" s="16">
        <v>2</v>
      </c>
      <c r="G167" s="12" t="s">
        <v>29</v>
      </c>
      <c r="H167" s="36" t="s">
        <v>30</v>
      </c>
      <c r="I167" s="36"/>
      <c r="J167" s="16" t="s">
        <v>539</v>
      </c>
      <c r="K167" s="29">
        <v>79881.28</v>
      </c>
      <c r="L167" s="19">
        <f>K167/'[2]Лист1 (2)'!$AX$6549</f>
        <v>18.204070098675963</v>
      </c>
    </row>
    <row r="168" spans="1:12" ht="15" customHeight="1">
      <c r="A168" s="28"/>
      <c r="B168" s="21" t="s">
        <v>217</v>
      </c>
      <c r="C168" s="22" t="s">
        <v>215</v>
      </c>
      <c r="D168" s="29"/>
      <c r="E168" s="29">
        <v>79881.28</v>
      </c>
      <c r="F168" s="16">
        <v>2</v>
      </c>
      <c r="G168" s="12" t="s">
        <v>29</v>
      </c>
      <c r="H168" s="36" t="s">
        <v>30</v>
      </c>
      <c r="I168" s="36"/>
      <c r="J168" s="16" t="s">
        <v>539</v>
      </c>
      <c r="K168" s="29">
        <v>79881.28</v>
      </c>
      <c r="L168" s="19">
        <f>K168/'[2]Лист1 (2)'!$AX$6582</f>
        <v>18.493177451093878</v>
      </c>
    </row>
    <row r="169" spans="1:12" ht="15" customHeight="1">
      <c r="A169" s="28"/>
      <c r="B169" s="21" t="s">
        <v>113</v>
      </c>
      <c r="C169" s="22" t="s">
        <v>215</v>
      </c>
      <c r="D169" s="29"/>
      <c r="E169" s="29">
        <v>279448.78</v>
      </c>
      <c r="F169" s="16">
        <v>2</v>
      </c>
      <c r="G169" s="12" t="s">
        <v>29</v>
      </c>
      <c r="H169" s="36" t="s">
        <v>30</v>
      </c>
      <c r="I169" s="36"/>
      <c r="J169" s="16" t="s">
        <v>539</v>
      </c>
      <c r="K169" s="29">
        <v>279448.78</v>
      </c>
      <c r="L169" s="19">
        <f>K169/'[2]Лист1 (2)'!$AX$10273</f>
        <v>18.585140867270457</v>
      </c>
    </row>
    <row r="170" spans="1:12" ht="15" customHeight="1">
      <c r="A170" s="28"/>
      <c r="B170" s="21" t="s">
        <v>218</v>
      </c>
      <c r="C170" s="22" t="s">
        <v>219</v>
      </c>
      <c r="D170" s="29"/>
      <c r="E170" s="29">
        <v>14802.95</v>
      </c>
      <c r="F170" s="16">
        <v>2</v>
      </c>
      <c r="G170" s="12" t="s">
        <v>29</v>
      </c>
      <c r="H170" s="36" t="s">
        <v>30</v>
      </c>
      <c r="I170" s="36"/>
      <c r="J170" s="16" t="s">
        <v>539</v>
      </c>
      <c r="K170" s="29">
        <v>14802.95</v>
      </c>
      <c r="L170" s="19">
        <f>K170/'[2]Лист1 (2)'!$AX$6824</f>
        <v>1.9426520051916216</v>
      </c>
    </row>
    <row r="171" spans="1:12" ht="15" customHeight="1">
      <c r="A171" s="28"/>
      <c r="B171" s="21" t="s">
        <v>220</v>
      </c>
      <c r="C171" s="22" t="s">
        <v>12</v>
      </c>
      <c r="D171" s="29"/>
      <c r="E171" s="29">
        <v>24411.08</v>
      </c>
      <c r="F171" s="16">
        <v>2</v>
      </c>
      <c r="G171" s="12" t="s">
        <v>29</v>
      </c>
      <c r="H171" s="36" t="s">
        <v>30</v>
      </c>
      <c r="I171" s="36"/>
      <c r="J171" s="16" t="s">
        <v>539</v>
      </c>
      <c r="K171" s="29">
        <v>24411.08</v>
      </c>
      <c r="L171" s="19">
        <f>K171/'[2]Лист1 (2)'!$AX$6032</f>
        <v>21.749002138275127</v>
      </c>
    </row>
    <row r="172" spans="1:12" ht="15" customHeight="1">
      <c r="A172" s="28"/>
      <c r="B172" s="21" t="s">
        <v>221</v>
      </c>
      <c r="C172" s="22" t="s">
        <v>14</v>
      </c>
      <c r="D172" s="29"/>
      <c r="E172" s="29">
        <v>37700</v>
      </c>
      <c r="F172" s="16">
        <v>2</v>
      </c>
      <c r="G172" s="12" t="s">
        <v>29</v>
      </c>
      <c r="H172" s="36" t="s">
        <v>30</v>
      </c>
      <c r="I172" s="36"/>
      <c r="J172" s="16" t="s">
        <v>539</v>
      </c>
      <c r="K172" s="29">
        <v>37700</v>
      </c>
      <c r="L172" s="19">
        <f>K172/'[2]Лист1 (2)'!$AX$1534</f>
        <v>36.8271954674221</v>
      </c>
    </row>
    <row r="173" spans="1:12" ht="15" customHeight="1">
      <c r="A173" s="28"/>
      <c r="B173" s="21" t="s">
        <v>222</v>
      </c>
      <c r="C173" s="22" t="s">
        <v>12</v>
      </c>
      <c r="D173" s="29"/>
      <c r="E173" s="29">
        <v>26250</v>
      </c>
      <c r="F173" s="16">
        <v>2</v>
      </c>
      <c r="G173" s="12" t="s">
        <v>29</v>
      </c>
      <c r="H173" s="36" t="s">
        <v>30</v>
      </c>
      <c r="I173" s="36"/>
      <c r="J173" s="16" t="s">
        <v>539</v>
      </c>
      <c r="K173" s="29">
        <v>26250</v>
      </c>
      <c r="L173" s="19">
        <f>K173/'[2]Лист1 (2)'!$AX$8362</f>
        <v>67.34222678296562</v>
      </c>
    </row>
    <row r="174" spans="1:12" ht="15" customHeight="1">
      <c r="A174" s="28"/>
      <c r="B174" s="21" t="s">
        <v>223</v>
      </c>
      <c r="C174" s="22" t="s">
        <v>12</v>
      </c>
      <c r="D174" s="29"/>
      <c r="E174" s="29">
        <v>133000</v>
      </c>
      <c r="F174" s="16">
        <v>2</v>
      </c>
      <c r="G174" s="12" t="s">
        <v>29</v>
      </c>
      <c r="H174" s="36" t="s">
        <v>30</v>
      </c>
      <c r="I174" s="36"/>
      <c r="J174" s="16" t="s">
        <v>539</v>
      </c>
      <c r="K174" s="29">
        <v>133000</v>
      </c>
      <c r="L174" s="19">
        <f>K174/'[2]Лист1 (2)'!$AX$4878</f>
        <v>34.96135849850166</v>
      </c>
    </row>
    <row r="175" spans="1:12" ht="15" customHeight="1">
      <c r="A175" s="28"/>
      <c r="B175" s="21" t="s">
        <v>224</v>
      </c>
      <c r="C175" s="22" t="s">
        <v>12</v>
      </c>
      <c r="D175" s="29"/>
      <c r="E175" s="29">
        <v>111470</v>
      </c>
      <c r="F175" s="16">
        <v>2</v>
      </c>
      <c r="G175" s="12" t="s">
        <v>29</v>
      </c>
      <c r="H175" s="36" t="s">
        <v>30</v>
      </c>
      <c r="I175" s="36"/>
      <c r="J175" s="16" t="s">
        <v>539</v>
      </c>
      <c r="K175" s="29">
        <v>111470</v>
      </c>
      <c r="L175" s="19">
        <f>K175/'[2]Лист1 (2)'!$AX$12486</f>
        <v>33.28655040611562</v>
      </c>
    </row>
    <row r="176" spans="1:12" ht="15" customHeight="1">
      <c r="A176" s="28"/>
      <c r="B176" s="21" t="s">
        <v>225</v>
      </c>
      <c r="C176" s="22" t="s">
        <v>12</v>
      </c>
      <c r="D176" s="29"/>
      <c r="E176" s="29">
        <v>139000</v>
      </c>
      <c r="F176" s="16">
        <v>2</v>
      </c>
      <c r="G176" s="12" t="s">
        <v>29</v>
      </c>
      <c r="H176" s="36" t="s">
        <v>30</v>
      </c>
      <c r="I176" s="36"/>
      <c r="J176" s="16" t="s">
        <v>539</v>
      </c>
      <c r="K176" s="29">
        <v>139000</v>
      </c>
      <c r="L176" s="19">
        <f>K176/'[2]Лист1 (2)'!$AX$12541</f>
        <v>35.051442404680245</v>
      </c>
    </row>
    <row r="177" spans="1:12" ht="15" customHeight="1">
      <c r="A177" s="28"/>
      <c r="B177" s="21" t="s">
        <v>226</v>
      </c>
      <c r="C177" s="22" t="s">
        <v>108</v>
      </c>
      <c r="D177" s="29"/>
      <c r="E177" s="29">
        <v>94495.58</v>
      </c>
      <c r="F177" s="16">
        <v>2</v>
      </c>
      <c r="G177" s="12" t="s">
        <v>29</v>
      </c>
      <c r="H177" s="36" t="s">
        <v>30</v>
      </c>
      <c r="I177" s="36"/>
      <c r="J177" s="16" t="s">
        <v>539</v>
      </c>
      <c r="K177" s="29">
        <v>94495.58</v>
      </c>
      <c r="L177" s="19">
        <f>K177/'[2]Лист1 (2)'!$AX$1612</f>
        <v>33.5817122143644</v>
      </c>
    </row>
    <row r="178" spans="1:12" ht="15" customHeight="1">
      <c r="A178" s="28"/>
      <c r="B178" s="21" t="s">
        <v>227</v>
      </c>
      <c r="C178" s="22" t="s">
        <v>11</v>
      </c>
      <c r="D178" s="29"/>
      <c r="E178" s="29">
        <v>140903</v>
      </c>
      <c r="F178" s="16">
        <v>2</v>
      </c>
      <c r="G178" s="12" t="s">
        <v>29</v>
      </c>
      <c r="H178" s="36" t="s">
        <v>30</v>
      </c>
      <c r="I178" s="36"/>
      <c r="J178" s="16" t="s">
        <v>539</v>
      </c>
      <c r="K178" s="29">
        <v>140903</v>
      </c>
      <c r="L178" s="19">
        <f>K178/'[2]Лист1 (2)'!$AX$3379</f>
        <v>33.931271974184845</v>
      </c>
    </row>
    <row r="179" spans="1:12" ht="15" customHeight="1">
      <c r="A179" s="28"/>
      <c r="B179" s="21" t="s">
        <v>228</v>
      </c>
      <c r="C179" s="22" t="s">
        <v>11</v>
      </c>
      <c r="D179" s="29"/>
      <c r="E179" s="29">
        <v>140481</v>
      </c>
      <c r="F179" s="16">
        <v>2</v>
      </c>
      <c r="G179" s="12" t="s">
        <v>29</v>
      </c>
      <c r="H179" s="36" t="s">
        <v>30</v>
      </c>
      <c r="I179" s="36"/>
      <c r="J179" s="16" t="s">
        <v>539</v>
      </c>
      <c r="K179" s="29">
        <v>140481</v>
      </c>
      <c r="L179" s="19">
        <f>K179/'[2]Лист1 (2)'!$AX$3405</f>
        <v>36.52842061469655</v>
      </c>
    </row>
    <row r="180" spans="1:12" ht="15" customHeight="1">
      <c r="A180" s="28"/>
      <c r="B180" s="21" t="s">
        <v>229</v>
      </c>
      <c r="C180" s="22" t="s">
        <v>11</v>
      </c>
      <c r="D180" s="29"/>
      <c r="E180" s="29">
        <v>140300</v>
      </c>
      <c r="F180" s="16">
        <v>2</v>
      </c>
      <c r="G180" s="12" t="s">
        <v>29</v>
      </c>
      <c r="H180" s="36" t="s">
        <v>30</v>
      </c>
      <c r="I180" s="36"/>
      <c r="J180" s="16" t="s">
        <v>539</v>
      </c>
      <c r="K180" s="29">
        <v>140300</v>
      </c>
      <c r="L180" s="19">
        <f>K180/'[2]Лист1 (2)'!$AX$3418</f>
        <v>35.92369734989118</v>
      </c>
    </row>
    <row r="181" spans="1:12" ht="15" customHeight="1">
      <c r="A181" s="28"/>
      <c r="B181" s="21" t="s">
        <v>230</v>
      </c>
      <c r="C181" s="22" t="s">
        <v>11</v>
      </c>
      <c r="D181" s="29"/>
      <c r="E181" s="29">
        <v>138600</v>
      </c>
      <c r="F181" s="16">
        <v>2</v>
      </c>
      <c r="G181" s="12" t="s">
        <v>29</v>
      </c>
      <c r="H181" s="36" t="s">
        <v>30</v>
      </c>
      <c r="I181" s="36"/>
      <c r="J181" s="16" t="s">
        <v>539</v>
      </c>
      <c r="K181" s="29">
        <v>138600</v>
      </c>
      <c r="L181" s="19">
        <f>K181/'[2]Лист1 (2)'!$AX$3751</f>
        <v>33.79910746945644</v>
      </c>
    </row>
    <row r="182" spans="1:12" ht="15" customHeight="1">
      <c r="A182" s="28"/>
      <c r="B182" s="21" t="s">
        <v>231</v>
      </c>
      <c r="C182" s="22" t="s">
        <v>139</v>
      </c>
      <c r="D182" s="29"/>
      <c r="E182" s="29">
        <v>50609</v>
      </c>
      <c r="F182" s="16">
        <v>2</v>
      </c>
      <c r="G182" s="12" t="s">
        <v>29</v>
      </c>
      <c r="H182" s="36" t="s">
        <v>30</v>
      </c>
      <c r="I182" s="36"/>
      <c r="J182" s="16" t="s">
        <v>539</v>
      </c>
      <c r="K182" s="29">
        <v>50609</v>
      </c>
      <c r="L182" s="19">
        <f>K182/'[2]Лист1 (2)'!$AX$2377</f>
        <v>27.966954022988507</v>
      </c>
    </row>
    <row r="183" spans="1:12" ht="15" customHeight="1">
      <c r="A183" s="28"/>
      <c r="B183" s="21" t="s">
        <v>232</v>
      </c>
      <c r="C183" s="22" t="s">
        <v>13</v>
      </c>
      <c r="D183" s="29"/>
      <c r="E183" s="29">
        <v>246261</v>
      </c>
      <c r="F183" s="16">
        <v>2</v>
      </c>
      <c r="G183" s="12" t="s">
        <v>29</v>
      </c>
      <c r="H183" s="36" t="s">
        <v>30</v>
      </c>
      <c r="I183" s="36"/>
      <c r="J183" s="16" t="s">
        <v>539</v>
      </c>
      <c r="K183" s="29">
        <v>246261</v>
      </c>
      <c r="L183" s="19">
        <f>K183/'[2]Лист1 (2)'!$AX$12313</f>
        <v>28.843613108763385</v>
      </c>
    </row>
    <row r="184" spans="1:12" ht="15" customHeight="1">
      <c r="A184" s="28"/>
      <c r="B184" s="21" t="s">
        <v>233</v>
      </c>
      <c r="C184" s="22" t="s">
        <v>13</v>
      </c>
      <c r="D184" s="29"/>
      <c r="E184" s="29">
        <v>24200</v>
      </c>
      <c r="F184" s="16">
        <v>2</v>
      </c>
      <c r="G184" s="12" t="s">
        <v>29</v>
      </c>
      <c r="H184" s="36" t="s">
        <v>30</v>
      </c>
      <c r="I184" s="36"/>
      <c r="J184" s="16" t="s">
        <v>539</v>
      </c>
      <c r="K184" s="29">
        <v>24200</v>
      </c>
      <c r="L184" s="19">
        <f>K184/'[2]Лист1 (2)'!$AX$12050</f>
        <v>43.42364973981698</v>
      </c>
    </row>
    <row r="185" spans="1:12" ht="15" customHeight="1">
      <c r="A185" s="28"/>
      <c r="B185" s="21" t="s">
        <v>234</v>
      </c>
      <c r="C185" s="22" t="s">
        <v>235</v>
      </c>
      <c r="D185" s="29"/>
      <c r="E185" s="29">
        <v>9859.56</v>
      </c>
      <c r="F185" s="16">
        <v>2</v>
      </c>
      <c r="G185" s="12" t="s">
        <v>29</v>
      </c>
      <c r="H185" s="36" t="s">
        <v>30</v>
      </c>
      <c r="I185" s="36"/>
      <c r="J185" s="16" t="s">
        <v>539</v>
      </c>
      <c r="K185" s="29">
        <v>9859.56</v>
      </c>
      <c r="L185" s="19">
        <f>K185/'[2]Лист1 (2)'!$AX$6342</f>
        <v>1.7384518272190934</v>
      </c>
    </row>
    <row r="186" spans="1:12" ht="15" customHeight="1">
      <c r="A186" s="28"/>
      <c r="B186" s="22" t="s">
        <v>236</v>
      </c>
      <c r="C186" s="22" t="s">
        <v>237</v>
      </c>
      <c r="D186" s="30"/>
      <c r="E186" s="30">
        <v>45000</v>
      </c>
      <c r="F186" s="16">
        <v>2</v>
      </c>
      <c r="G186" s="12" t="s">
        <v>29</v>
      </c>
      <c r="H186" s="36" t="s">
        <v>30</v>
      </c>
      <c r="I186" s="36"/>
      <c r="J186" s="16" t="s">
        <v>539</v>
      </c>
      <c r="K186" s="30">
        <v>45000</v>
      </c>
      <c r="L186" s="19">
        <f>K186/'[2]Лист1 (2)'!$AX$2966</f>
        <v>12.685704620415526</v>
      </c>
    </row>
    <row r="187" spans="1:12" ht="15" customHeight="1">
      <c r="A187" s="28"/>
      <c r="B187" s="21" t="s">
        <v>149</v>
      </c>
      <c r="C187" s="37" t="s">
        <v>12</v>
      </c>
      <c r="D187" s="29"/>
      <c r="E187" s="29">
        <v>94287</v>
      </c>
      <c r="F187" s="16">
        <v>2</v>
      </c>
      <c r="G187" s="12" t="s">
        <v>29</v>
      </c>
      <c r="H187" s="36" t="s">
        <v>30</v>
      </c>
      <c r="I187" s="36"/>
      <c r="J187" s="16" t="s">
        <v>539</v>
      </c>
      <c r="K187" s="29">
        <v>94287</v>
      </c>
      <c r="L187" s="19">
        <f>K187/'[2]Лист1 (2)'!$AX$12692</f>
        <v>22.2113074204947</v>
      </c>
    </row>
    <row r="188" spans="1:12" ht="15" customHeight="1">
      <c r="A188" s="28"/>
      <c r="B188" s="21" t="s">
        <v>151</v>
      </c>
      <c r="C188" s="37" t="s">
        <v>24</v>
      </c>
      <c r="D188" s="29"/>
      <c r="E188" s="29">
        <v>98063</v>
      </c>
      <c r="F188" s="16">
        <v>2</v>
      </c>
      <c r="G188" s="12" t="s">
        <v>29</v>
      </c>
      <c r="H188" s="36" t="s">
        <v>30</v>
      </c>
      <c r="I188" s="36"/>
      <c r="J188" s="16" t="s">
        <v>539</v>
      </c>
      <c r="K188" s="29">
        <v>98063</v>
      </c>
      <c r="L188" s="19">
        <f>K188/'[2]Лист1 (2)'!$AX$12284</f>
        <v>29.839941575632167</v>
      </c>
    </row>
    <row r="189" spans="1:12" ht="15" customHeight="1">
      <c r="A189" s="28"/>
      <c r="B189" s="21" t="s">
        <v>174</v>
      </c>
      <c r="C189" s="37" t="s">
        <v>12</v>
      </c>
      <c r="D189" s="29"/>
      <c r="E189" s="29">
        <v>112668</v>
      </c>
      <c r="F189" s="16">
        <v>2</v>
      </c>
      <c r="G189" s="12" t="s">
        <v>29</v>
      </c>
      <c r="H189" s="36" t="s">
        <v>30</v>
      </c>
      <c r="I189" s="36"/>
      <c r="J189" s="16" t="s">
        <v>539</v>
      </c>
      <c r="K189" s="29">
        <v>112668</v>
      </c>
      <c r="L189" s="19">
        <f>K189/'[2]Лист1 (2)'!$AX$10517</f>
        <v>20.758728696453247</v>
      </c>
    </row>
    <row r="190" spans="1:12" ht="15" customHeight="1">
      <c r="A190" s="28"/>
      <c r="B190" s="21" t="s">
        <v>175</v>
      </c>
      <c r="C190" s="37" t="s">
        <v>17</v>
      </c>
      <c r="D190" s="29"/>
      <c r="E190" s="29">
        <v>234496</v>
      </c>
      <c r="F190" s="16">
        <v>2</v>
      </c>
      <c r="G190" s="12" t="s">
        <v>29</v>
      </c>
      <c r="H190" s="36" t="s">
        <v>30</v>
      </c>
      <c r="I190" s="36"/>
      <c r="J190" s="16" t="s">
        <v>539</v>
      </c>
      <c r="K190" s="29">
        <v>234496</v>
      </c>
      <c r="L190" s="19">
        <f>K190/'[2]Лист1 (2)'!$AX$12298</f>
        <v>19.12476409670037</v>
      </c>
    </row>
    <row r="191" spans="1:12" ht="15" customHeight="1">
      <c r="A191" s="28"/>
      <c r="B191" s="21" t="s">
        <v>177</v>
      </c>
      <c r="C191" s="37" t="s">
        <v>24</v>
      </c>
      <c r="D191" s="29"/>
      <c r="E191" s="29">
        <v>448679</v>
      </c>
      <c r="F191" s="16">
        <v>2</v>
      </c>
      <c r="G191" s="12" t="s">
        <v>29</v>
      </c>
      <c r="H191" s="36" t="s">
        <v>30</v>
      </c>
      <c r="I191" s="36"/>
      <c r="J191" s="16" t="s">
        <v>539</v>
      </c>
      <c r="K191" s="29">
        <v>448679</v>
      </c>
      <c r="L191" s="19">
        <f>K191/'[2]Лист1 (2)'!$AX$11065</f>
        <v>31.33386408553491</v>
      </c>
    </row>
    <row r="192" spans="1:12" ht="15" customHeight="1">
      <c r="A192" s="28"/>
      <c r="B192" s="21" t="s">
        <v>197</v>
      </c>
      <c r="C192" s="22" t="s">
        <v>108</v>
      </c>
      <c r="D192" s="29"/>
      <c r="E192" s="29">
        <v>129237</v>
      </c>
      <c r="F192" s="16">
        <v>2</v>
      </c>
      <c r="G192" s="12" t="s">
        <v>29</v>
      </c>
      <c r="H192" s="36" t="s">
        <v>30</v>
      </c>
      <c r="I192" s="36"/>
      <c r="J192" s="16" t="s">
        <v>539</v>
      </c>
      <c r="K192" s="29">
        <v>129237</v>
      </c>
      <c r="L192" s="19">
        <f>K192/'[2]Лист1 (2)'!$AX$3694</f>
        <v>33.586371787208606</v>
      </c>
    </row>
    <row r="193" spans="1:12" ht="15" customHeight="1">
      <c r="A193" s="28"/>
      <c r="B193" s="21" t="s">
        <v>200</v>
      </c>
      <c r="C193" s="22" t="s">
        <v>108</v>
      </c>
      <c r="D193" s="29"/>
      <c r="E193" s="29">
        <v>104100</v>
      </c>
      <c r="F193" s="16">
        <v>2</v>
      </c>
      <c r="G193" s="12" t="s">
        <v>29</v>
      </c>
      <c r="H193" s="36" t="s">
        <v>30</v>
      </c>
      <c r="I193" s="36"/>
      <c r="J193" s="16" t="s">
        <v>539</v>
      </c>
      <c r="K193" s="29">
        <v>104100</v>
      </c>
      <c r="L193" s="19">
        <f>K193/'[2]Лист1 (2)'!$AX$3681</f>
        <v>35.316867960374545</v>
      </c>
    </row>
    <row r="194" spans="1:12" ht="15" customHeight="1">
      <c r="A194" s="28"/>
      <c r="B194" s="21" t="s">
        <v>238</v>
      </c>
      <c r="C194" s="22" t="s">
        <v>15</v>
      </c>
      <c r="D194" s="30"/>
      <c r="E194" s="30">
        <v>330000</v>
      </c>
      <c r="F194" s="16">
        <v>3</v>
      </c>
      <c r="G194" s="12" t="s">
        <v>29</v>
      </c>
      <c r="H194" s="36" t="s">
        <v>30</v>
      </c>
      <c r="I194" s="36"/>
      <c r="J194" s="16" t="s">
        <v>539</v>
      </c>
      <c r="K194" s="30">
        <v>330000</v>
      </c>
      <c r="L194" s="19">
        <f>K194/'[2]Лист1 (2)'!$AX$4596</f>
        <v>37.7742928766841</v>
      </c>
    </row>
    <row r="195" spans="1:12" ht="15" customHeight="1">
      <c r="A195" s="28"/>
      <c r="B195" s="21" t="s">
        <v>239</v>
      </c>
      <c r="C195" s="37" t="s">
        <v>240</v>
      </c>
      <c r="D195" s="29"/>
      <c r="E195" s="29">
        <v>119500</v>
      </c>
      <c r="F195" s="16">
        <v>3</v>
      </c>
      <c r="G195" s="12" t="s">
        <v>29</v>
      </c>
      <c r="H195" s="36" t="s">
        <v>30</v>
      </c>
      <c r="I195" s="36"/>
      <c r="J195" s="16" t="s">
        <v>539</v>
      </c>
      <c r="K195" s="29">
        <v>119500</v>
      </c>
      <c r="L195" s="19">
        <f>K195/'[2]Лист1 (2)'!$AX$2939</f>
        <v>35.53797656575269</v>
      </c>
    </row>
    <row r="196" spans="1:12" ht="15" customHeight="1">
      <c r="A196" s="28"/>
      <c r="B196" s="21" t="s">
        <v>241</v>
      </c>
      <c r="C196" s="37" t="s">
        <v>242</v>
      </c>
      <c r="D196" s="29"/>
      <c r="E196" s="29">
        <v>117000</v>
      </c>
      <c r="F196" s="16">
        <v>3</v>
      </c>
      <c r="G196" s="12" t="s">
        <v>29</v>
      </c>
      <c r="H196" s="36" t="s">
        <v>30</v>
      </c>
      <c r="I196" s="36"/>
      <c r="J196" s="16" t="s">
        <v>539</v>
      </c>
      <c r="K196" s="29">
        <v>117000</v>
      </c>
      <c r="L196" s="19">
        <f>K196/'[2]Лист1 (2)'!$AX$5829</f>
        <v>71.19819874642486</v>
      </c>
    </row>
    <row r="197" spans="1:12" ht="15" customHeight="1">
      <c r="A197" s="28"/>
      <c r="B197" s="21" t="s">
        <v>243</v>
      </c>
      <c r="C197" s="37" t="s">
        <v>242</v>
      </c>
      <c r="D197" s="29"/>
      <c r="E197" s="29">
        <v>59497</v>
      </c>
      <c r="F197" s="16">
        <v>3</v>
      </c>
      <c r="G197" s="12" t="s">
        <v>29</v>
      </c>
      <c r="H197" s="36" t="s">
        <v>30</v>
      </c>
      <c r="I197" s="36"/>
      <c r="J197" s="16" t="s">
        <v>539</v>
      </c>
      <c r="K197" s="29">
        <v>59497</v>
      </c>
      <c r="L197" s="19">
        <f>K197/'[2]Лист1 (2)'!$AX$5867</f>
        <v>22.923136197264498</v>
      </c>
    </row>
    <row r="198" spans="1:12" ht="15" customHeight="1">
      <c r="A198" s="28"/>
      <c r="B198" s="21" t="s">
        <v>244</v>
      </c>
      <c r="C198" s="22" t="s">
        <v>15</v>
      </c>
      <c r="D198" s="29"/>
      <c r="E198" s="29">
        <v>107700</v>
      </c>
      <c r="F198" s="16">
        <v>3</v>
      </c>
      <c r="G198" s="12" t="s">
        <v>29</v>
      </c>
      <c r="H198" s="36" t="s">
        <v>30</v>
      </c>
      <c r="I198" s="36"/>
      <c r="J198" s="16" t="s">
        <v>539</v>
      </c>
      <c r="K198" s="29">
        <v>107700</v>
      </c>
      <c r="L198" s="19">
        <f>K198/'[2]Лист1 (2)'!$AX$4704</f>
        <v>30.96607245543416</v>
      </c>
    </row>
    <row r="199" spans="1:12" ht="15" customHeight="1">
      <c r="A199" s="28"/>
      <c r="B199" s="21" t="s">
        <v>245</v>
      </c>
      <c r="C199" s="22" t="s">
        <v>15</v>
      </c>
      <c r="D199" s="29"/>
      <c r="E199" s="29">
        <v>50000</v>
      </c>
      <c r="F199" s="16">
        <v>3</v>
      </c>
      <c r="G199" s="12" t="s">
        <v>29</v>
      </c>
      <c r="H199" s="36" t="s">
        <v>30</v>
      </c>
      <c r="I199" s="36"/>
      <c r="J199" s="16" t="s">
        <v>539</v>
      </c>
      <c r="K199" s="29">
        <v>50000</v>
      </c>
      <c r="L199" s="19">
        <f>K199/'[2]Лист1 (2)'!$AX$10385</f>
        <v>17.581490207109955</v>
      </c>
    </row>
    <row r="200" spans="1:12" ht="15" customHeight="1">
      <c r="A200" s="28"/>
      <c r="B200" s="21" t="s">
        <v>246</v>
      </c>
      <c r="C200" s="22" t="s">
        <v>247</v>
      </c>
      <c r="D200" s="29"/>
      <c r="E200" s="29">
        <v>138416</v>
      </c>
      <c r="F200" s="16">
        <v>3</v>
      </c>
      <c r="G200" s="12" t="s">
        <v>29</v>
      </c>
      <c r="H200" s="36" t="s">
        <v>30</v>
      </c>
      <c r="I200" s="36"/>
      <c r="J200" s="16" t="s">
        <v>539</v>
      </c>
      <c r="K200" s="29">
        <v>138416</v>
      </c>
      <c r="L200" s="19">
        <f>K200/'[2]Лист1 (2)'!$AX$12860</f>
        <v>25.546962957494323</v>
      </c>
    </row>
    <row r="201" spans="1:12" ht="15" customHeight="1">
      <c r="A201" s="28"/>
      <c r="B201" s="21" t="s">
        <v>248</v>
      </c>
      <c r="C201" s="37" t="s">
        <v>21</v>
      </c>
      <c r="D201" s="29"/>
      <c r="E201" s="29">
        <v>334600</v>
      </c>
      <c r="F201" s="16">
        <v>3</v>
      </c>
      <c r="G201" s="12" t="s">
        <v>29</v>
      </c>
      <c r="H201" s="36" t="s">
        <v>30</v>
      </c>
      <c r="I201" s="36"/>
      <c r="J201" s="16" t="s">
        <v>539</v>
      </c>
      <c r="K201" s="29">
        <v>334600</v>
      </c>
      <c r="L201" s="19">
        <f>K201/'[2]Лист1 (2)'!$AX$8040</f>
        <v>39.46452792357139</v>
      </c>
    </row>
    <row r="202" spans="1:12" ht="15" customHeight="1">
      <c r="A202" s="28"/>
      <c r="B202" s="21" t="s">
        <v>249</v>
      </c>
      <c r="C202" s="37" t="s">
        <v>250</v>
      </c>
      <c r="D202" s="29"/>
      <c r="E202" s="29">
        <v>127637</v>
      </c>
      <c r="F202" s="16">
        <v>3</v>
      </c>
      <c r="G202" s="12" t="s">
        <v>29</v>
      </c>
      <c r="H202" s="36" t="s">
        <v>30</v>
      </c>
      <c r="I202" s="36"/>
      <c r="J202" s="16" t="s">
        <v>539</v>
      </c>
      <c r="K202" s="29">
        <v>127637</v>
      </c>
      <c r="L202" s="19">
        <f>K202/'[2]Лист1 (2)'!$AX$2363</f>
        <v>17.024054845314073</v>
      </c>
    </row>
    <row r="203" spans="1:12" ht="15" customHeight="1">
      <c r="A203" s="28"/>
      <c r="B203" s="31" t="s">
        <v>251</v>
      </c>
      <c r="C203" s="37" t="s">
        <v>252</v>
      </c>
      <c r="D203" s="32"/>
      <c r="E203" s="32">
        <v>146609</v>
      </c>
      <c r="F203" s="16">
        <v>3</v>
      </c>
      <c r="G203" s="12" t="s">
        <v>29</v>
      </c>
      <c r="H203" s="36" t="s">
        <v>30</v>
      </c>
      <c r="I203" s="36"/>
      <c r="J203" s="16" t="s">
        <v>539</v>
      </c>
      <c r="K203" s="32">
        <v>146609</v>
      </c>
      <c r="L203" s="19">
        <f>K203/'[2]Лист1 (2)'!$AX$3820</f>
        <v>34.62904787774288</v>
      </c>
    </row>
    <row r="204" spans="1:12" ht="15" customHeight="1">
      <c r="A204" s="28"/>
      <c r="B204" s="31" t="s">
        <v>253</v>
      </c>
      <c r="C204" s="37" t="s">
        <v>252</v>
      </c>
      <c r="D204" s="32"/>
      <c r="E204" s="32">
        <v>270005</v>
      </c>
      <c r="F204" s="16">
        <v>3</v>
      </c>
      <c r="G204" s="12" t="s">
        <v>29</v>
      </c>
      <c r="H204" s="36" t="s">
        <v>30</v>
      </c>
      <c r="I204" s="36"/>
      <c r="J204" s="16" t="s">
        <v>539</v>
      </c>
      <c r="K204" s="32">
        <v>270005</v>
      </c>
      <c r="L204" s="19">
        <f>K204/'[2]Лист1 (2)'!$AX$3863</f>
        <v>55.132315105974605</v>
      </c>
    </row>
    <row r="205" spans="1:12" ht="15" customHeight="1">
      <c r="A205" s="28"/>
      <c r="B205" s="31" t="s">
        <v>254</v>
      </c>
      <c r="C205" s="37" t="s">
        <v>252</v>
      </c>
      <c r="D205" s="32"/>
      <c r="E205" s="32">
        <v>241704.27</v>
      </c>
      <c r="F205" s="16">
        <v>3</v>
      </c>
      <c r="G205" s="12" t="s">
        <v>29</v>
      </c>
      <c r="H205" s="36" t="s">
        <v>30</v>
      </c>
      <c r="I205" s="36"/>
      <c r="J205" s="16" t="s">
        <v>539</v>
      </c>
      <c r="K205" s="32">
        <v>241704.27</v>
      </c>
      <c r="L205" s="19">
        <f>K205/'[2]Лист1 (2)'!$AX$3891</f>
        <v>41.7141449355401</v>
      </c>
    </row>
    <row r="206" spans="1:12" ht="15" customHeight="1">
      <c r="A206" s="28"/>
      <c r="B206" s="31" t="s">
        <v>255</v>
      </c>
      <c r="C206" s="37" t="s">
        <v>252</v>
      </c>
      <c r="D206" s="32"/>
      <c r="E206" s="32">
        <v>112099.06</v>
      </c>
      <c r="F206" s="16">
        <v>3</v>
      </c>
      <c r="G206" s="12" t="s">
        <v>29</v>
      </c>
      <c r="H206" s="36" t="s">
        <v>30</v>
      </c>
      <c r="I206" s="36"/>
      <c r="J206" s="16" t="s">
        <v>539</v>
      </c>
      <c r="K206" s="32">
        <v>112099.06</v>
      </c>
      <c r="L206" s="19">
        <f>K206/'[2]Лист1 (2)'!$AX$3764</f>
        <v>28.34148105074204</v>
      </c>
    </row>
    <row r="207" spans="1:12" ht="15" customHeight="1">
      <c r="A207" s="28"/>
      <c r="B207" s="31" t="s">
        <v>256</v>
      </c>
      <c r="C207" s="37" t="s">
        <v>252</v>
      </c>
      <c r="D207" s="32"/>
      <c r="E207" s="32">
        <v>167914.14</v>
      </c>
      <c r="F207" s="16">
        <v>3</v>
      </c>
      <c r="G207" s="12" t="s">
        <v>29</v>
      </c>
      <c r="H207" s="36" t="s">
        <v>30</v>
      </c>
      <c r="I207" s="36"/>
      <c r="J207" s="16" t="s">
        <v>539</v>
      </c>
      <c r="K207" s="32">
        <v>167914.14</v>
      </c>
      <c r="L207" s="19">
        <f>K207/'[2]Лист1 (2)'!$AX$3777</f>
        <v>28.544204943392383</v>
      </c>
    </row>
    <row r="208" spans="1:12" ht="15" customHeight="1">
      <c r="A208" s="28"/>
      <c r="B208" s="31" t="s">
        <v>257</v>
      </c>
      <c r="C208" s="37" t="s">
        <v>252</v>
      </c>
      <c r="D208" s="32"/>
      <c r="E208" s="32">
        <v>102935</v>
      </c>
      <c r="F208" s="16">
        <v>3</v>
      </c>
      <c r="G208" s="12" t="s">
        <v>29</v>
      </c>
      <c r="H208" s="36" t="s">
        <v>30</v>
      </c>
      <c r="I208" s="36"/>
      <c r="J208" s="16" t="s">
        <v>539</v>
      </c>
      <c r="K208" s="32">
        <v>102935</v>
      </c>
      <c r="L208" s="19">
        <f>K208/'[2]Лист1 (2)'!$AX$2596</f>
        <v>26.8395390070922</v>
      </c>
    </row>
    <row r="209" spans="1:12" ht="15" customHeight="1">
      <c r="A209" s="28"/>
      <c r="B209" s="31" t="s">
        <v>258</v>
      </c>
      <c r="C209" s="37" t="s">
        <v>252</v>
      </c>
      <c r="D209" s="32"/>
      <c r="E209" s="32">
        <v>122944.33</v>
      </c>
      <c r="F209" s="16">
        <v>3</v>
      </c>
      <c r="G209" s="12" t="s">
        <v>29</v>
      </c>
      <c r="H209" s="36" t="s">
        <v>30</v>
      </c>
      <c r="I209" s="36"/>
      <c r="J209" s="16" t="s">
        <v>539</v>
      </c>
      <c r="K209" s="32">
        <v>122944.33</v>
      </c>
      <c r="L209" s="19">
        <f>K209/'[2]Лист1 (2)'!$AX$6234</f>
        <v>29.410408343898762</v>
      </c>
    </row>
    <row r="210" spans="1:12" ht="15" customHeight="1">
      <c r="A210" s="28"/>
      <c r="B210" s="31" t="s">
        <v>259</v>
      </c>
      <c r="C210" s="37" t="s">
        <v>252</v>
      </c>
      <c r="D210" s="32"/>
      <c r="E210" s="32">
        <v>172275</v>
      </c>
      <c r="F210" s="16">
        <v>3</v>
      </c>
      <c r="G210" s="12" t="s">
        <v>29</v>
      </c>
      <c r="H210" s="36" t="s">
        <v>30</v>
      </c>
      <c r="I210" s="36"/>
      <c r="J210" s="16" t="s">
        <v>539</v>
      </c>
      <c r="K210" s="32">
        <v>172275</v>
      </c>
      <c r="L210" s="19">
        <f>K210/'[2]Лист1 (2)'!$AX$3849</f>
        <v>48.444925620764316</v>
      </c>
    </row>
    <row r="211" spans="1:12" ht="15" customHeight="1">
      <c r="A211" s="28"/>
      <c r="B211" s="31" t="s">
        <v>260</v>
      </c>
      <c r="C211" s="37" t="s">
        <v>252</v>
      </c>
      <c r="D211" s="32"/>
      <c r="E211" s="32">
        <v>196825</v>
      </c>
      <c r="F211" s="16">
        <v>3</v>
      </c>
      <c r="G211" s="12" t="s">
        <v>29</v>
      </c>
      <c r="H211" s="36" t="s">
        <v>30</v>
      </c>
      <c r="I211" s="36"/>
      <c r="J211" s="16" t="s">
        <v>539</v>
      </c>
      <c r="K211" s="32">
        <v>196825</v>
      </c>
      <c r="L211" s="19">
        <f>K211/'[2]Лист1 (2)'!$AX$6284</f>
        <v>51.228494833554564</v>
      </c>
    </row>
    <row r="212" spans="1:12" ht="15" customHeight="1">
      <c r="A212" s="28"/>
      <c r="B212" s="31" t="s">
        <v>261</v>
      </c>
      <c r="C212" s="37" t="s">
        <v>252</v>
      </c>
      <c r="D212" s="32"/>
      <c r="E212" s="32">
        <v>196744.83</v>
      </c>
      <c r="F212" s="16">
        <v>3</v>
      </c>
      <c r="G212" s="12" t="s">
        <v>29</v>
      </c>
      <c r="H212" s="36" t="s">
        <v>30</v>
      </c>
      <c r="I212" s="36"/>
      <c r="J212" s="16" t="s">
        <v>539</v>
      </c>
      <c r="K212" s="32">
        <v>196744.83</v>
      </c>
      <c r="L212" s="19">
        <f>K212/'[2]Лист1 (2)'!$AX$12554</f>
        <v>31.744813398518804</v>
      </c>
    </row>
    <row r="213" spans="1:12" ht="15" customHeight="1">
      <c r="A213" s="28"/>
      <c r="B213" s="31" t="s">
        <v>262</v>
      </c>
      <c r="C213" s="37" t="s">
        <v>252</v>
      </c>
      <c r="D213" s="32"/>
      <c r="E213" s="32">
        <v>181006.44</v>
      </c>
      <c r="F213" s="16">
        <v>3</v>
      </c>
      <c r="G213" s="12" t="s">
        <v>29</v>
      </c>
      <c r="H213" s="36" t="s">
        <v>30</v>
      </c>
      <c r="I213" s="36"/>
      <c r="J213" s="16" t="s">
        <v>539</v>
      </c>
      <c r="K213" s="32">
        <v>181006.44</v>
      </c>
      <c r="L213" s="19">
        <f>K213/'[2]Лист1 (2)'!$AX$13496</f>
        <v>35.69963670502104</v>
      </c>
    </row>
    <row r="214" spans="1:12" ht="15" customHeight="1">
      <c r="A214" s="28"/>
      <c r="B214" s="31" t="s">
        <v>263</v>
      </c>
      <c r="C214" s="37" t="s">
        <v>252</v>
      </c>
      <c r="D214" s="32"/>
      <c r="E214" s="32">
        <v>244172</v>
      </c>
      <c r="F214" s="16">
        <v>3</v>
      </c>
      <c r="G214" s="12" t="s">
        <v>29</v>
      </c>
      <c r="H214" s="36" t="s">
        <v>30</v>
      </c>
      <c r="I214" s="36"/>
      <c r="J214" s="16" t="s">
        <v>539</v>
      </c>
      <c r="K214" s="32">
        <v>244172</v>
      </c>
      <c r="L214" s="19">
        <f>K214/'[2]Лист1 (2)'!$AX$3835</f>
        <v>40.821881164944664</v>
      </c>
    </row>
    <row r="215" spans="1:12" ht="15" customHeight="1">
      <c r="A215" s="28"/>
      <c r="B215" s="21" t="s">
        <v>180</v>
      </c>
      <c r="C215" s="22" t="s">
        <v>264</v>
      </c>
      <c r="D215" s="30"/>
      <c r="E215" s="30">
        <v>75314</v>
      </c>
      <c r="F215" s="16">
        <v>3</v>
      </c>
      <c r="G215" s="12" t="s">
        <v>29</v>
      </c>
      <c r="H215" s="36" t="s">
        <v>30</v>
      </c>
      <c r="I215" s="36"/>
      <c r="J215" s="16" t="s">
        <v>539</v>
      </c>
      <c r="K215" s="30">
        <v>75314</v>
      </c>
      <c r="L215" s="19">
        <f>K215/'[2]Лист1 (2)'!$AX$12001</f>
        <v>10.040835807523761</v>
      </c>
    </row>
    <row r="216" spans="1:12" ht="15" customHeight="1">
      <c r="A216" s="28"/>
      <c r="B216" s="21" t="s">
        <v>265</v>
      </c>
      <c r="C216" s="22" t="s">
        <v>264</v>
      </c>
      <c r="D216" s="29"/>
      <c r="E216" s="29">
        <v>43527</v>
      </c>
      <c r="F216" s="16">
        <v>3</v>
      </c>
      <c r="G216" s="12" t="s">
        <v>29</v>
      </c>
      <c r="H216" s="36" t="s">
        <v>30</v>
      </c>
      <c r="I216" s="36"/>
      <c r="J216" s="16" t="s">
        <v>539</v>
      </c>
      <c r="K216" s="29">
        <v>43527</v>
      </c>
      <c r="L216" s="19">
        <f>K216/'[2]Лист1 (2)'!$AX$3707</f>
        <v>10.71249261665682</v>
      </c>
    </row>
    <row r="217" spans="1:12" ht="15" customHeight="1">
      <c r="A217" s="28"/>
      <c r="B217" s="21" t="s">
        <v>266</v>
      </c>
      <c r="C217" s="37" t="s">
        <v>267</v>
      </c>
      <c r="D217" s="29"/>
      <c r="E217" s="29">
        <v>105087</v>
      </c>
      <c r="F217" s="16">
        <v>3</v>
      </c>
      <c r="G217" s="12" t="s">
        <v>29</v>
      </c>
      <c r="H217" s="36" t="s">
        <v>30</v>
      </c>
      <c r="I217" s="36"/>
      <c r="J217" s="16" t="s">
        <v>539</v>
      </c>
      <c r="K217" s="29">
        <v>105087</v>
      </c>
      <c r="L217" s="19">
        <f>K217/'[2]Лист1 (2)'!$AX$9935</f>
        <v>20.270629991126885</v>
      </c>
    </row>
    <row r="218" spans="1:12" ht="15" customHeight="1">
      <c r="A218" s="28"/>
      <c r="B218" s="21" t="s">
        <v>268</v>
      </c>
      <c r="C218" s="22" t="s">
        <v>264</v>
      </c>
      <c r="D218" s="29"/>
      <c r="E218" s="29">
        <v>53767</v>
      </c>
      <c r="F218" s="16">
        <v>3</v>
      </c>
      <c r="G218" s="12" t="s">
        <v>29</v>
      </c>
      <c r="H218" s="36" t="s">
        <v>30</v>
      </c>
      <c r="I218" s="36"/>
      <c r="J218" s="16" t="s">
        <v>539</v>
      </c>
      <c r="K218" s="29">
        <v>53767</v>
      </c>
      <c r="L218" s="19">
        <f>K218/'[2]Лист1 (2)'!$AX$3646</f>
        <v>8.985877830701094</v>
      </c>
    </row>
    <row r="219" spans="1:12" ht="15" customHeight="1">
      <c r="A219" s="28"/>
      <c r="B219" s="21" t="s">
        <v>269</v>
      </c>
      <c r="C219" s="22" t="s">
        <v>26</v>
      </c>
      <c r="D219" s="29"/>
      <c r="E219" s="29">
        <v>154960</v>
      </c>
      <c r="F219" s="16">
        <v>3</v>
      </c>
      <c r="G219" s="12" t="s">
        <v>29</v>
      </c>
      <c r="H219" s="36" t="s">
        <v>30</v>
      </c>
      <c r="I219" s="36"/>
      <c r="J219" s="16" t="s">
        <v>539</v>
      </c>
      <c r="K219" s="29">
        <v>154960</v>
      </c>
      <c r="L219" s="19">
        <f>K219/'[2]Лист1 (2)'!$AX$6754</f>
        <v>21.23659008557129</v>
      </c>
    </row>
    <row r="220" spans="1:12" ht="92.25" customHeight="1">
      <c r="A220" s="28"/>
      <c r="B220" s="12" t="s">
        <v>540</v>
      </c>
      <c r="C220" s="12" t="s">
        <v>541</v>
      </c>
      <c r="D220" s="30"/>
      <c r="E220" s="30">
        <v>910800</v>
      </c>
      <c r="F220" s="16">
        <v>3</v>
      </c>
      <c r="G220" s="12" t="s">
        <v>29</v>
      </c>
      <c r="H220" s="16" t="s">
        <v>542</v>
      </c>
      <c r="I220" s="54" t="s">
        <v>543</v>
      </c>
      <c r="J220" s="16"/>
      <c r="K220" s="30"/>
      <c r="L220" s="19">
        <v>132.15</v>
      </c>
    </row>
    <row r="221" spans="1:12" ht="15" customHeight="1">
      <c r="A221" s="28"/>
      <c r="B221" s="21" t="s">
        <v>270</v>
      </c>
      <c r="C221" s="22" t="s">
        <v>250</v>
      </c>
      <c r="D221" s="29"/>
      <c r="E221" s="29">
        <v>78797</v>
      </c>
      <c r="F221" s="16">
        <v>3</v>
      </c>
      <c r="G221" s="12" t="s">
        <v>29</v>
      </c>
      <c r="H221" s="36" t="s">
        <v>30</v>
      </c>
      <c r="I221" s="36"/>
      <c r="J221" s="16" t="s">
        <v>539</v>
      </c>
      <c r="K221" s="29">
        <v>78797</v>
      </c>
      <c r="L221" s="19">
        <f>K221/2580.87</f>
        <v>30.531177471162827</v>
      </c>
    </row>
    <row r="222" spans="1:12" ht="15" customHeight="1">
      <c r="A222" s="28"/>
      <c r="B222" s="21" t="s">
        <v>271</v>
      </c>
      <c r="C222" s="22" t="s">
        <v>272</v>
      </c>
      <c r="D222" s="29"/>
      <c r="E222" s="29">
        <v>120988</v>
      </c>
      <c r="F222" s="16">
        <v>3</v>
      </c>
      <c r="G222" s="12" t="s">
        <v>29</v>
      </c>
      <c r="H222" s="36" t="s">
        <v>30</v>
      </c>
      <c r="I222" s="36"/>
      <c r="J222" s="16" t="s">
        <v>539</v>
      </c>
      <c r="K222" s="29">
        <v>120988</v>
      </c>
      <c r="L222" s="19"/>
    </row>
    <row r="223" spans="1:12" ht="15" customHeight="1">
      <c r="A223" s="28"/>
      <c r="B223" s="21" t="s">
        <v>273</v>
      </c>
      <c r="C223" s="22" t="s">
        <v>274</v>
      </c>
      <c r="D223" s="29"/>
      <c r="E223" s="29">
        <v>249997</v>
      </c>
      <c r="F223" s="16">
        <v>3</v>
      </c>
      <c r="G223" s="12" t="s">
        <v>29</v>
      </c>
      <c r="H223" s="36" t="s">
        <v>30</v>
      </c>
      <c r="I223" s="36"/>
      <c r="J223" s="16" t="s">
        <v>539</v>
      </c>
      <c r="K223" s="29">
        <v>249997</v>
      </c>
      <c r="L223" s="19"/>
    </row>
    <row r="224" spans="1:12" ht="15" customHeight="1">
      <c r="A224" s="28"/>
      <c r="B224" s="21" t="s">
        <v>275</v>
      </c>
      <c r="C224" s="22" t="s">
        <v>276</v>
      </c>
      <c r="D224" s="29"/>
      <c r="E224" s="29">
        <v>23781.2</v>
      </c>
      <c r="F224" s="16">
        <v>3</v>
      </c>
      <c r="G224" s="12" t="s">
        <v>29</v>
      </c>
      <c r="H224" s="36" t="s">
        <v>30</v>
      </c>
      <c r="I224" s="36"/>
      <c r="J224" s="16" t="s">
        <v>539</v>
      </c>
      <c r="K224" s="29">
        <v>23781.2</v>
      </c>
      <c r="L224" s="19">
        <f>K224/'[2]Лист1 (2)'!$AX$629</f>
        <v>28.83373546564497</v>
      </c>
    </row>
    <row r="225" spans="1:12" ht="15" customHeight="1">
      <c r="A225" s="28"/>
      <c r="B225" s="21" t="s">
        <v>277</v>
      </c>
      <c r="C225" s="22" t="s">
        <v>276</v>
      </c>
      <c r="D225" s="29"/>
      <c r="E225" s="29">
        <v>24995.69</v>
      </c>
      <c r="F225" s="16">
        <v>3</v>
      </c>
      <c r="G225" s="12" t="s">
        <v>29</v>
      </c>
      <c r="H225" s="36" t="s">
        <v>30</v>
      </c>
      <c r="I225" s="36"/>
      <c r="J225" s="16" t="s">
        <v>539</v>
      </c>
      <c r="K225" s="29">
        <v>24995.69</v>
      </c>
      <c r="L225" s="19">
        <f>K225/'[2]Лист1 (2)'!$AX$5170</f>
        <v>12.285913000737281</v>
      </c>
    </row>
    <row r="226" spans="1:12" ht="15" customHeight="1">
      <c r="A226" s="28"/>
      <c r="B226" s="21" t="s">
        <v>146</v>
      </c>
      <c r="C226" s="22" t="s">
        <v>278</v>
      </c>
      <c r="D226" s="44"/>
      <c r="E226" s="30">
        <v>25238.35</v>
      </c>
      <c r="F226" s="16">
        <v>3</v>
      </c>
      <c r="G226" s="12" t="s">
        <v>29</v>
      </c>
      <c r="H226" s="36" t="s">
        <v>30</v>
      </c>
      <c r="I226" s="36"/>
      <c r="J226" s="16" t="s">
        <v>539</v>
      </c>
      <c r="K226" s="30">
        <v>25238.35</v>
      </c>
      <c r="L226" s="19">
        <f>K226/'[2]Лист1 (2)'!$AX$5315</f>
        <v>13.929217948010374</v>
      </c>
    </row>
    <row r="227" spans="1:12" ht="15" customHeight="1">
      <c r="A227" s="28"/>
      <c r="B227" s="21" t="s">
        <v>279</v>
      </c>
      <c r="C227" s="22" t="s">
        <v>278</v>
      </c>
      <c r="D227" s="44"/>
      <c r="E227" s="30">
        <v>25517.35</v>
      </c>
      <c r="F227" s="16">
        <v>3</v>
      </c>
      <c r="G227" s="12" t="s">
        <v>29</v>
      </c>
      <c r="H227" s="36" t="s">
        <v>30</v>
      </c>
      <c r="I227" s="36"/>
      <c r="J227" s="16" t="s">
        <v>539</v>
      </c>
      <c r="K227" s="30">
        <v>25517.35</v>
      </c>
      <c r="L227" s="19">
        <f>K227/'[2]Лист1 (2)'!$AX$4596</f>
        <v>2.9209086434450153</v>
      </c>
    </row>
    <row r="228" spans="1:12" ht="15" customHeight="1">
      <c r="A228" s="28"/>
      <c r="B228" s="21" t="s">
        <v>280</v>
      </c>
      <c r="C228" s="22" t="s">
        <v>281</v>
      </c>
      <c r="D228" s="44"/>
      <c r="E228" s="30">
        <v>18541.91</v>
      </c>
      <c r="F228" s="16">
        <v>3</v>
      </c>
      <c r="G228" s="12" t="s">
        <v>29</v>
      </c>
      <c r="H228" s="36" t="s">
        <v>30</v>
      </c>
      <c r="I228" s="36"/>
      <c r="J228" s="16" t="s">
        <v>539</v>
      </c>
      <c r="K228" s="30">
        <v>18541.91</v>
      </c>
      <c r="L228" s="19">
        <f>K228/'[2]Лист1 (2)'!$AX$3891</f>
        <v>3.2000258875101393</v>
      </c>
    </row>
    <row r="229" spans="1:12" ht="15" customHeight="1">
      <c r="A229" s="28"/>
      <c r="B229" s="22" t="s">
        <v>208</v>
      </c>
      <c r="C229" s="22" t="s">
        <v>26</v>
      </c>
      <c r="D229" s="44"/>
      <c r="E229" s="29">
        <v>76401.15</v>
      </c>
      <c r="F229" s="16">
        <v>3</v>
      </c>
      <c r="G229" s="12" t="s">
        <v>29</v>
      </c>
      <c r="H229" s="36" t="s">
        <v>30</v>
      </c>
      <c r="I229" s="36"/>
      <c r="J229" s="16" t="s">
        <v>539</v>
      </c>
      <c r="K229" s="29">
        <v>76401.15</v>
      </c>
      <c r="L229" s="19">
        <f>K229/'[2]Лист1 (2)'!$AX$8761</f>
        <v>7.073722073569306</v>
      </c>
    </row>
    <row r="230" spans="1:12" ht="15" customHeight="1">
      <c r="A230" s="28"/>
      <c r="B230" s="22" t="s">
        <v>282</v>
      </c>
      <c r="C230" s="22" t="s">
        <v>283</v>
      </c>
      <c r="D230" s="44"/>
      <c r="E230" s="29">
        <v>103348.03</v>
      </c>
      <c r="F230" s="16">
        <v>3</v>
      </c>
      <c r="G230" s="12" t="s">
        <v>29</v>
      </c>
      <c r="H230" s="36" t="s">
        <v>30</v>
      </c>
      <c r="I230" s="36"/>
      <c r="J230" s="16" t="s">
        <v>539</v>
      </c>
      <c r="K230" s="29">
        <v>103348.03</v>
      </c>
      <c r="L230" s="19"/>
    </row>
    <row r="231" spans="1:12" ht="15" customHeight="1">
      <c r="A231" s="28"/>
      <c r="B231" s="21" t="s">
        <v>284</v>
      </c>
      <c r="C231" s="22" t="s">
        <v>285</v>
      </c>
      <c r="D231" s="44"/>
      <c r="E231" s="29">
        <v>175357.44</v>
      </c>
      <c r="F231" s="16">
        <v>3</v>
      </c>
      <c r="G231" s="12" t="s">
        <v>29</v>
      </c>
      <c r="H231" s="36" t="s">
        <v>30</v>
      </c>
      <c r="I231" s="36"/>
      <c r="J231" s="16" t="s">
        <v>539</v>
      </c>
      <c r="K231" s="29">
        <v>175357.44</v>
      </c>
      <c r="L231" s="19">
        <f>K231/'[2]Лист1 (2)'!$AX$3877</f>
        <v>62.256342528490784</v>
      </c>
    </row>
    <row r="232" spans="1:12" ht="15" customHeight="1">
      <c r="A232" s="28"/>
      <c r="B232" s="21" t="s">
        <v>286</v>
      </c>
      <c r="C232" s="22" t="s">
        <v>11</v>
      </c>
      <c r="D232" s="44"/>
      <c r="E232" s="29">
        <v>98083.64</v>
      </c>
      <c r="F232" s="16">
        <v>3</v>
      </c>
      <c r="G232" s="12" t="s">
        <v>29</v>
      </c>
      <c r="H232" s="36" t="s">
        <v>30</v>
      </c>
      <c r="I232" s="36"/>
      <c r="J232" s="16" t="s">
        <v>539</v>
      </c>
      <c r="K232" s="29">
        <v>98083.64</v>
      </c>
      <c r="L232" s="19">
        <f>K232/'[2]Лист1 (2)'!$AX$8010</f>
        <v>32.08913171497743</v>
      </c>
    </row>
    <row r="233" spans="1:12" ht="15" customHeight="1">
      <c r="A233" s="28"/>
      <c r="B233" s="21" t="s">
        <v>287</v>
      </c>
      <c r="C233" s="22" t="s">
        <v>288</v>
      </c>
      <c r="D233" s="44"/>
      <c r="E233" s="29">
        <v>5309.73</v>
      </c>
      <c r="F233" s="16">
        <v>3</v>
      </c>
      <c r="G233" s="12" t="s">
        <v>29</v>
      </c>
      <c r="H233" s="36" t="s">
        <v>30</v>
      </c>
      <c r="I233" s="36"/>
      <c r="J233" s="16" t="s">
        <v>539</v>
      </c>
      <c r="K233" s="29">
        <v>5309.73</v>
      </c>
      <c r="L233" s="19">
        <f>K233/'[2]Лист1 (2)'!$AX$5250</f>
        <v>1.8372132452164285</v>
      </c>
    </row>
    <row r="234" spans="1:12" ht="15" customHeight="1">
      <c r="A234" s="28"/>
      <c r="B234" s="21" t="s">
        <v>289</v>
      </c>
      <c r="C234" s="22" t="s">
        <v>288</v>
      </c>
      <c r="D234" s="44"/>
      <c r="E234" s="29">
        <v>17699.1</v>
      </c>
      <c r="F234" s="16">
        <v>3</v>
      </c>
      <c r="G234" s="12" t="s">
        <v>29</v>
      </c>
      <c r="H234" s="36" t="s">
        <v>30</v>
      </c>
      <c r="I234" s="36"/>
      <c r="J234" s="16" t="s">
        <v>539</v>
      </c>
      <c r="K234" s="29">
        <v>17699.1</v>
      </c>
      <c r="L234" s="19">
        <f>K234/'[2]Лист1 (2)'!$AX$5805</f>
        <v>49.301114206128126</v>
      </c>
    </row>
    <row r="235" spans="1:12" ht="15" customHeight="1">
      <c r="A235" s="28"/>
      <c r="B235" s="21" t="s">
        <v>63</v>
      </c>
      <c r="C235" s="22" t="s">
        <v>288</v>
      </c>
      <c r="D235" s="44"/>
      <c r="E235" s="29">
        <v>4719.76</v>
      </c>
      <c r="F235" s="16">
        <v>3</v>
      </c>
      <c r="G235" s="12" t="s">
        <v>29</v>
      </c>
      <c r="H235" s="36" t="s">
        <v>30</v>
      </c>
      <c r="I235" s="36"/>
      <c r="J235" s="16" t="s">
        <v>539</v>
      </c>
      <c r="K235" s="29">
        <v>4719.76</v>
      </c>
      <c r="L235" s="19">
        <f>K235/'[2]Лист1 (2)'!$AX$4626</f>
        <v>2.9760766757046473</v>
      </c>
    </row>
    <row r="236" spans="1:12" ht="15" customHeight="1">
      <c r="A236" s="28"/>
      <c r="B236" s="21" t="s">
        <v>290</v>
      </c>
      <c r="C236" s="22" t="s">
        <v>288</v>
      </c>
      <c r="D236" s="44"/>
      <c r="E236" s="29">
        <v>11209.43</v>
      </c>
      <c r="F236" s="16">
        <v>3</v>
      </c>
      <c r="G236" s="12" t="s">
        <v>29</v>
      </c>
      <c r="H236" s="36" t="s">
        <v>30</v>
      </c>
      <c r="I236" s="36"/>
      <c r="J236" s="16" t="s">
        <v>539</v>
      </c>
      <c r="K236" s="29">
        <v>11209.43</v>
      </c>
      <c r="L236" s="19">
        <f>K236/'[2]Лист1 (2)'!$AX$9370</f>
        <v>35.249779874213836</v>
      </c>
    </row>
    <row r="237" spans="1:12" ht="15" customHeight="1">
      <c r="A237" s="28"/>
      <c r="B237" s="21" t="s">
        <v>291</v>
      </c>
      <c r="C237" s="22" t="s">
        <v>252</v>
      </c>
      <c r="D237" s="44"/>
      <c r="E237" s="29">
        <v>85068.27</v>
      </c>
      <c r="F237" s="16">
        <v>3</v>
      </c>
      <c r="G237" s="12" t="s">
        <v>29</v>
      </c>
      <c r="H237" s="36" t="s">
        <v>30</v>
      </c>
      <c r="I237" s="36"/>
      <c r="J237" s="16" t="s">
        <v>539</v>
      </c>
      <c r="K237" s="29">
        <v>85068.27</v>
      </c>
      <c r="L237" s="19">
        <f>K237/'[2]Лист1 (2)'!$AX$531</f>
        <v>40.69083995025351</v>
      </c>
    </row>
    <row r="238" spans="1:12" ht="15" customHeight="1">
      <c r="A238" s="28"/>
      <c r="B238" s="21" t="s">
        <v>292</v>
      </c>
      <c r="C238" s="22" t="s">
        <v>252</v>
      </c>
      <c r="D238" s="44"/>
      <c r="E238" s="29">
        <v>58811.67</v>
      </c>
      <c r="F238" s="16">
        <v>3</v>
      </c>
      <c r="G238" s="12" t="s">
        <v>29</v>
      </c>
      <c r="H238" s="36" t="s">
        <v>30</v>
      </c>
      <c r="I238" s="36"/>
      <c r="J238" s="16" t="s">
        <v>539</v>
      </c>
      <c r="K238" s="29">
        <v>58811.67</v>
      </c>
      <c r="L238" s="19">
        <f>K238/'[2]Лист1 (2)'!$AX$10431</f>
        <v>29.221738050283214</v>
      </c>
    </row>
    <row r="239" spans="1:12" ht="15" customHeight="1">
      <c r="A239" s="28"/>
      <c r="B239" s="21" t="s">
        <v>293</v>
      </c>
      <c r="C239" s="22" t="s">
        <v>252</v>
      </c>
      <c r="D239" s="44"/>
      <c r="E239" s="29">
        <v>74790.62</v>
      </c>
      <c r="F239" s="16">
        <v>3</v>
      </c>
      <c r="G239" s="12" t="s">
        <v>29</v>
      </c>
      <c r="H239" s="36" t="s">
        <v>30</v>
      </c>
      <c r="I239" s="36"/>
      <c r="J239" s="16" t="s">
        <v>539</v>
      </c>
      <c r="K239" s="29">
        <v>74790.62</v>
      </c>
      <c r="L239" s="19">
        <f>K239/'[2]Лист1 (2)'!$AX$10446</f>
        <v>36.34317508139365</v>
      </c>
    </row>
    <row r="240" spans="1:12" ht="15" customHeight="1">
      <c r="A240" s="28"/>
      <c r="B240" s="21" t="s">
        <v>294</v>
      </c>
      <c r="C240" s="22" t="s">
        <v>252</v>
      </c>
      <c r="D240" s="44"/>
      <c r="E240" s="29">
        <v>75502.95</v>
      </c>
      <c r="F240" s="16">
        <v>3</v>
      </c>
      <c r="G240" s="12" t="s">
        <v>29</v>
      </c>
      <c r="H240" s="36" t="s">
        <v>30</v>
      </c>
      <c r="I240" s="36"/>
      <c r="J240" s="16" t="s">
        <v>539</v>
      </c>
      <c r="K240" s="29">
        <v>75502.95</v>
      </c>
      <c r="L240" s="19">
        <f>K240/'[2]Лист1 (2)'!$AX$10461</f>
        <v>36.45196253560565</v>
      </c>
    </row>
    <row r="241" spans="1:12" ht="15" customHeight="1">
      <c r="A241" s="28"/>
      <c r="B241" s="21" t="s">
        <v>295</v>
      </c>
      <c r="C241" s="22" t="s">
        <v>252</v>
      </c>
      <c r="D241" s="44"/>
      <c r="E241" s="29">
        <v>108522.75</v>
      </c>
      <c r="F241" s="16">
        <v>3</v>
      </c>
      <c r="G241" s="12" t="s">
        <v>29</v>
      </c>
      <c r="H241" s="36" t="s">
        <v>30</v>
      </c>
      <c r="I241" s="36"/>
      <c r="J241" s="16" t="s">
        <v>539</v>
      </c>
      <c r="K241" s="29">
        <v>108522.75</v>
      </c>
      <c r="L241" s="19">
        <f>K241/'[2]Лист1 (2)'!$AX$10489</f>
        <v>69.53911956939638</v>
      </c>
    </row>
    <row r="242" spans="1:12" ht="15" customHeight="1">
      <c r="A242" s="28"/>
      <c r="B242" s="21" t="s">
        <v>296</v>
      </c>
      <c r="C242" s="22" t="s">
        <v>252</v>
      </c>
      <c r="D242" s="44"/>
      <c r="E242" s="29">
        <v>66323</v>
      </c>
      <c r="F242" s="16">
        <v>3</v>
      </c>
      <c r="G242" s="12" t="s">
        <v>29</v>
      </c>
      <c r="H242" s="36" t="s">
        <v>30</v>
      </c>
      <c r="I242" s="36"/>
      <c r="J242" s="16" t="s">
        <v>539</v>
      </c>
      <c r="K242" s="29">
        <v>66323</v>
      </c>
      <c r="L242" s="19">
        <f>K242/'[2]Лист1 (2)'!$AX$3150</f>
        <v>41.49596446224113</v>
      </c>
    </row>
    <row r="243" spans="1:12" ht="15" customHeight="1">
      <c r="A243" s="28"/>
      <c r="B243" s="21" t="s">
        <v>297</v>
      </c>
      <c r="C243" s="22" t="s">
        <v>252</v>
      </c>
      <c r="D243" s="44"/>
      <c r="E243" s="29">
        <v>59018</v>
      </c>
      <c r="F243" s="16">
        <v>3</v>
      </c>
      <c r="G243" s="12" t="s">
        <v>29</v>
      </c>
      <c r="H243" s="36" t="s">
        <v>30</v>
      </c>
      <c r="I243" s="36"/>
      <c r="J243" s="16" t="s">
        <v>539</v>
      </c>
      <c r="K243" s="29">
        <v>59018</v>
      </c>
      <c r="L243" s="19">
        <f>K243/'[2]Лист1 (2)'!$AX$3163</f>
        <v>32.32269018018512</v>
      </c>
    </row>
    <row r="244" spans="1:12" ht="15" customHeight="1">
      <c r="A244" s="28"/>
      <c r="B244" s="21" t="s">
        <v>298</v>
      </c>
      <c r="C244" s="22" t="s">
        <v>252</v>
      </c>
      <c r="D244" s="44"/>
      <c r="E244" s="29">
        <v>64540</v>
      </c>
      <c r="F244" s="16">
        <v>3</v>
      </c>
      <c r="G244" s="12" t="s">
        <v>29</v>
      </c>
      <c r="H244" s="36" t="s">
        <v>30</v>
      </c>
      <c r="I244" s="36"/>
      <c r="J244" s="16" t="s">
        <v>539</v>
      </c>
      <c r="K244" s="29">
        <v>64540</v>
      </c>
      <c r="L244" s="19">
        <f>K244/'[2]Лист1 (2)'!$AX$3176</f>
        <v>43.254473560753304</v>
      </c>
    </row>
    <row r="245" spans="1:12" ht="15" customHeight="1">
      <c r="A245" s="28"/>
      <c r="B245" s="21" t="s">
        <v>299</v>
      </c>
      <c r="C245" s="22" t="s">
        <v>252</v>
      </c>
      <c r="D245" s="44"/>
      <c r="E245" s="29">
        <v>61118</v>
      </c>
      <c r="F245" s="16">
        <v>3</v>
      </c>
      <c r="G245" s="12" t="s">
        <v>29</v>
      </c>
      <c r="H245" s="36" t="s">
        <v>30</v>
      </c>
      <c r="I245" s="36"/>
      <c r="J245" s="16" t="s">
        <v>539</v>
      </c>
      <c r="K245" s="29">
        <v>61118</v>
      </c>
      <c r="L245" s="19">
        <f>K245/'[2]Лист1 (2)'!$AX$3189</f>
        <v>34.157491756552844</v>
      </c>
    </row>
    <row r="246" spans="1:12" ht="15" customHeight="1">
      <c r="A246" s="28"/>
      <c r="B246" s="21" t="s">
        <v>300</v>
      </c>
      <c r="C246" s="22" t="s">
        <v>252</v>
      </c>
      <c r="D246" s="44"/>
      <c r="E246" s="29">
        <v>59693</v>
      </c>
      <c r="F246" s="16">
        <v>3</v>
      </c>
      <c r="G246" s="12" t="s">
        <v>29</v>
      </c>
      <c r="H246" s="36" t="s">
        <v>30</v>
      </c>
      <c r="I246" s="36"/>
      <c r="J246" s="16" t="s">
        <v>539</v>
      </c>
      <c r="K246" s="29">
        <v>59693</v>
      </c>
      <c r="L246" s="19">
        <f>K246/'[2]Лист1 (2)'!$AX$3202</f>
        <v>37.064886681154924</v>
      </c>
    </row>
    <row r="247" spans="1:12" ht="15" customHeight="1">
      <c r="A247" s="28"/>
      <c r="B247" s="23" t="s">
        <v>301</v>
      </c>
      <c r="C247" s="37" t="s">
        <v>302</v>
      </c>
      <c r="D247" s="44"/>
      <c r="E247" s="29">
        <v>17100</v>
      </c>
      <c r="F247" s="16">
        <v>3</v>
      </c>
      <c r="G247" s="12" t="s">
        <v>29</v>
      </c>
      <c r="H247" s="36" t="s">
        <v>30</v>
      </c>
      <c r="I247" s="36"/>
      <c r="J247" s="16" t="s">
        <v>539</v>
      </c>
      <c r="K247" s="29">
        <v>17100</v>
      </c>
      <c r="L247" s="19"/>
    </row>
    <row r="248" spans="1:12" ht="15" customHeight="1">
      <c r="A248" s="28"/>
      <c r="B248" s="21" t="s">
        <v>303</v>
      </c>
      <c r="C248" s="37" t="s">
        <v>302</v>
      </c>
      <c r="D248" s="44"/>
      <c r="E248" s="29">
        <v>17100</v>
      </c>
      <c r="F248" s="16">
        <v>3</v>
      </c>
      <c r="G248" s="12" t="s">
        <v>29</v>
      </c>
      <c r="H248" s="36" t="s">
        <v>30</v>
      </c>
      <c r="I248" s="36"/>
      <c r="J248" s="16" t="s">
        <v>539</v>
      </c>
      <c r="K248" s="29">
        <v>17100</v>
      </c>
      <c r="L248" s="19"/>
    </row>
    <row r="249" spans="1:12" ht="15" customHeight="1">
      <c r="A249" s="28"/>
      <c r="B249" s="21" t="s">
        <v>304</v>
      </c>
      <c r="C249" s="37" t="s">
        <v>302</v>
      </c>
      <c r="D249" s="44"/>
      <c r="E249" s="29">
        <v>17100</v>
      </c>
      <c r="F249" s="16">
        <v>3</v>
      </c>
      <c r="G249" s="12" t="s">
        <v>29</v>
      </c>
      <c r="H249" s="36" t="s">
        <v>30</v>
      </c>
      <c r="I249" s="36"/>
      <c r="J249" s="16" t="s">
        <v>539</v>
      </c>
      <c r="K249" s="29">
        <v>17100</v>
      </c>
      <c r="L249" s="19">
        <f>K249/'[2]Лист1 (2)'!$AX$1638</f>
        <v>12.832057631697433</v>
      </c>
    </row>
    <row r="250" spans="1:12" ht="15" customHeight="1">
      <c r="A250" s="28"/>
      <c r="B250" s="21" t="s">
        <v>305</v>
      </c>
      <c r="C250" s="37" t="s">
        <v>302</v>
      </c>
      <c r="D250" s="44"/>
      <c r="E250" s="29">
        <v>17100</v>
      </c>
      <c r="F250" s="16">
        <v>3</v>
      </c>
      <c r="G250" s="12" t="s">
        <v>29</v>
      </c>
      <c r="H250" s="36" t="s">
        <v>30</v>
      </c>
      <c r="I250" s="36"/>
      <c r="J250" s="16" t="s">
        <v>539</v>
      </c>
      <c r="K250" s="29">
        <v>17100</v>
      </c>
      <c r="L250" s="19">
        <f>K250/'[2]Лист1 (2)'!$AX$1509</f>
        <v>34.22738190552442</v>
      </c>
    </row>
    <row r="251" spans="1:12" ht="15" customHeight="1">
      <c r="A251" s="28"/>
      <c r="B251" s="21" t="s">
        <v>128</v>
      </c>
      <c r="C251" s="37" t="s">
        <v>302</v>
      </c>
      <c r="D251" s="44"/>
      <c r="E251" s="29">
        <v>17100</v>
      </c>
      <c r="F251" s="16">
        <v>3</v>
      </c>
      <c r="G251" s="12" t="s">
        <v>29</v>
      </c>
      <c r="H251" s="36" t="s">
        <v>30</v>
      </c>
      <c r="I251" s="36"/>
      <c r="J251" s="16" t="s">
        <v>539</v>
      </c>
      <c r="K251" s="29">
        <v>17100</v>
      </c>
      <c r="L251" s="19">
        <f>K251/'[2]Лист1 (2)'!$AX$1651</f>
        <v>6.088659426740254</v>
      </c>
    </row>
    <row r="252" spans="1:12" ht="15" customHeight="1">
      <c r="A252" s="28"/>
      <c r="B252" s="21" t="s">
        <v>306</v>
      </c>
      <c r="C252" s="37" t="s">
        <v>302</v>
      </c>
      <c r="D252" s="44"/>
      <c r="E252" s="29">
        <v>17100</v>
      </c>
      <c r="F252" s="16">
        <v>3</v>
      </c>
      <c r="G252" s="12" t="s">
        <v>29</v>
      </c>
      <c r="H252" s="36" t="s">
        <v>30</v>
      </c>
      <c r="I252" s="36"/>
      <c r="J252" s="16" t="s">
        <v>539</v>
      </c>
      <c r="K252" s="29">
        <v>17100</v>
      </c>
      <c r="L252" s="19">
        <f>K252/'[2]Лист1 (2)'!$AX$4073</f>
        <v>53.85826771653543</v>
      </c>
    </row>
    <row r="253" spans="1:12" ht="15" customHeight="1">
      <c r="A253" s="28"/>
      <c r="B253" s="21" t="s">
        <v>173</v>
      </c>
      <c r="C253" s="37" t="s">
        <v>302</v>
      </c>
      <c r="D253" s="44"/>
      <c r="E253" s="29">
        <v>17100</v>
      </c>
      <c r="F253" s="16">
        <v>3</v>
      </c>
      <c r="G253" s="12" t="s">
        <v>29</v>
      </c>
      <c r="H253" s="36" t="s">
        <v>30</v>
      </c>
      <c r="I253" s="36"/>
      <c r="J253" s="16" t="s">
        <v>539</v>
      </c>
      <c r="K253" s="29">
        <v>17100</v>
      </c>
      <c r="L253" s="19">
        <f>K253/'[2]Лист1 (2)'!$AX$1305</f>
        <v>11.602659791016421</v>
      </c>
    </row>
    <row r="254" spans="1:12" ht="15" customHeight="1">
      <c r="A254" s="28"/>
      <c r="B254" s="21" t="s">
        <v>307</v>
      </c>
      <c r="C254" s="37" t="s">
        <v>302</v>
      </c>
      <c r="D254" s="44"/>
      <c r="E254" s="29">
        <v>17100</v>
      </c>
      <c r="F254" s="16">
        <v>3</v>
      </c>
      <c r="G254" s="12" t="s">
        <v>29</v>
      </c>
      <c r="H254" s="36" t="s">
        <v>30</v>
      </c>
      <c r="I254" s="36"/>
      <c r="J254" s="16" t="s">
        <v>539</v>
      </c>
      <c r="K254" s="29">
        <v>17100</v>
      </c>
      <c r="L254" s="19">
        <f>K254/'[2]Лист1 (2)'!$AX$11490</f>
        <v>16.720445878556763</v>
      </c>
    </row>
    <row r="255" spans="1:12" ht="15" customHeight="1">
      <c r="A255" s="28"/>
      <c r="B255" s="21" t="s">
        <v>308</v>
      </c>
      <c r="C255" s="37" t="s">
        <v>302</v>
      </c>
      <c r="D255" s="44"/>
      <c r="E255" s="29">
        <v>17100</v>
      </c>
      <c r="F255" s="16">
        <v>3</v>
      </c>
      <c r="G255" s="12" t="s">
        <v>29</v>
      </c>
      <c r="H255" s="36" t="s">
        <v>30</v>
      </c>
      <c r="I255" s="36"/>
      <c r="J255" s="16" t="s">
        <v>539</v>
      </c>
      <c r="K255" s="29">
        <v>17100</v>
      </c>
      <c r="L255" s="19">
        <f>K255/'[2]Лист1 (2)'!$AX$1768</f>
        <v>11.301152585386486</v>
      </c>
    </row>
    <row r="256" spans="1:12" ht="15" customHeight="1">
      <c r="A256" s="28"/>
      <c r="B256" s="21" t="s">
        <v>309</v>
      </c>
      <c r="C256" s="37" t="s">
        <v>302</v>
      </c>
      <c r="D256" s="44"/>
      <c r="E256" s="29">
        <v>17100</v>
      </c>
      <c r="F256" s="16">
        <v>3</v>
      </c>
      <c r="G256" s="12" t="s">
        <v>29</v>
      </c>
      <c r="H256" s="36" t="s">
        <v>30</v>
      </c>
      <c r="I256" s="36"/>
      <c r="J256" s="16" t="s">
        <v>539</v>
      </c>
      <c r="K256" s="29">
        <v>17100</v>
      </c>
      <c r="L256" s="19">
        <f>K256/'[2]Лист1 (2)'!$AX$3863</f>
        <v>3.4916486298852454</v>
      </c>
    </row>
    <row r="257" spans="1:12" ht="15" customHeight="1">
      <c r="A257" s="28"/>
      <c r="B257" s="21" t="s">
        <v>310</v>
      </c>
      <c r="C257" s="37" t="s">
        <v>302</v>
      </c>
      <c r="D257" s="44"/>
      <c r="E257" s="29">
        <v>17100</v>
      </c>
      <c r="F257" s="16">
        <v>3</v>
      </c>
      <c r="G257" s="12" t="s">
        <v>29</v>
      </c>
      <c r="H257" s="36" t="s">
        <v>30</v>
      </c>
      <c r="I257" s="36"/>
      <c r="J257" s="16" t="s">
        <v>539</v>
      </c>
      <c r="K257" s="29">
        <v>17100</v>
      </c>
      <c r="L257" s="19">
        <f>K257/'[2]Лист1 (2)'!$AX$1048</f>
        <v>7.4643153345846605</v>
      </c>
    </row>
    <row r="258" spans="1:12" ht="15" customHeight="1">
      <c r="A258" s="28"/>
      <c r="B258" s="21" t="s">
        <v>311</v>
      </c>
      <c r="C258" s="37" t="s">
        <v>302</v>
      </c>
      <c r="D258" s="44"/>
      <c r="E258" s="29">
        <v>17100</v>
      </c>
      <c r="F258" s="16">
        <v>3</v>
      </c>
      <c r="G258" s="12" t="s">
        <v>29</v>
      </c>
      <c r="H258" s="36" t="s">
        <v>30</v>
      </c>
      <c r="I258" s="36"/>
      <c r="J258" s="16" t="s">
        <v>539</v>
      </c>
      <c r="K258" s="29">
        <v>17100</v>
      </c>
      <c r="L258" s="19">
        <f>K258/'[2]Лист1 (2)'!$AX$1703</f>
        <v>16.577799321376634</v>
      </c>
    </row>
    <row r="259" spans="1:12" ht="15" customHeight="1">
      <c r="A259" s="28"/>
      <c r="B259" s="21" t="s">
        <v>202</v>
      </c>
      <c r="C259" s="37" t="s">
        <v>302</v>
      </c>
      <c r="D259" s="44"/>
      <c r="E259" s="29">
        <v>17100</v>
      </c>
      <c r="F259" s="16">
        <v>3</v>
      </c>
      <c r="G259" s="12" t="s">
        <v>29</v>
      </c>
      <c r="H259" s="36" t="s">
        <v>30</v>
      </c>
      <c r="I259" s="36"/>
      <c r="J259" s="16" t="s">
        <v>539</v>
      </c>
      <c r="K259" s="29">
        <v>17100</v>
      </c>
      <c r="L259" s="19">
        <f>K259/'[2]Лист1 (2)'!$AX$7202</f>
        <v>3.6001515853299084</v>
      </c>
    </row>
    <row r="260" spans="1:12" ht="15" customHeight="1">
      <c r="A260" s="28"/>
      <c r="B260" s="21" t="s">
        <v>312</v>
      </c>
      <c r="C260" s="37" t="s">
        <v>302</v>
      </c>
      <c r="D260" s="44"/>
      <c r="E260" s="29">
        <v>17100</v>
      </c>
      <c r="F260" s="16">
        <v>3</v>
      </c>
      <c r="G260" s="12" t="s">
        <v>29</v>
      </c>
      <c r="H260" s="36" t="s">
        <v>30</v>
      </c>
      <c r="I260" s="36"/>
      <c r="J260" s="16" t="s">
        <v>539</v>
      </c>
      <c r="K260" s="29">
        <v>17100</v>
      </c>
      <c r="L260" s="19">
        <f>K260/'[2]Лист1 (2)'!$AX$8704</f>
        <v>4.850100689224835</v>
      </c>
    </row>
    <row r="261" spans="1:12" ht="15" customHeight="1">
      <c r="A261" s="28"/>
      <c r="B261" s="21" t="s">
        <v>313</v>
      </c>
      <c r="C261" s="37" t="s">
        <v>302</v>
      </c>
      <c r="D261" s="44"/>
      <c r="E261" s="29">
        <v>17100</v>
      </c>
      <c r="F261" s="16">
        <v>3</v>
      </c>
      <c r="G261" s="12" t="s">
        <v>29</v>
      </c>
      <c r="H261" s="36" t="s">
        <v>30</v>
      </c>
      <c r="I261" s="36"/>
      <c r="J261" s="16" t="s">
        <v>539</v>
      </c>
      <c r="K261" s="29">
        <v>17100</v>
      </c>
      <c r="L261" s="19">
        <f>K261/'[2]Лист1 (2)'!$AX$8324</f>
        <v>4.695867087738569</v>
      </c>
    </row>
    <row r="262" spans="1:12" ht="15" customHeight="1">
      <c r="A262" s="28"/>
      <c r="B262" s="21" t="s">
        <v>314</v>
      </c>
      <c r="C262" s="37" t="s">
        <v>302</v>
      </c>
      <c r="D262" s="44"/>
      <c r="E262" s="29">
        <v>17100</v>
      </c>
      <c r="F262" s="16">
        <v>3</v>
      </c>
      <c r="G262" s="12" t="s">
        <v>29</v>
      </c>
      <c r="H262" s="36" t="s">
        <v>30</v>
      </c>
      <c r="I262" s="36"/>
      <c r="J262" s="16" t="s">
        <v>539</v>
      </c>
      <c r="K262" s="29">
        <v>17100</v>
      </c>
      <c r="L262" s="19">
        <f>K262/'[2]Лист1 (2)'!$AX$4375</f>
        <v>8.353280250109911</v>
      </c>
    </row>
    <row r="263" spans="1:12" ht="15" customHeight="1">
      <c r="A263" s="28"/>
      <c r="B263" s="21" t="s">
        <v>315</v>
      </c>
      <c r="C263" s="37" t="s">
        <v>302</v>
      </c>
      <c r="D263" s="44"/>
      <c r="E263" s="29">
        <v>17100</v>
      </c>
      <c r="F263" s="16">
        <v>3</v>
      </c>
      <c r="G263" s="12" t="s">
        <v>29</v>
      </c>
      <c r="H263" s="36" t="s">
        <v>30</v>
      </c>
      <c r="I263" s="36"/>
      <c r="J263" s="16" t="s">
        <v>539</v>
      </c>
      <c r="K263" s="29">
        <v>17100</v>
      </c>
      <c r="L263" s="19">
        <f>K263/'[2]Лист1 (2)'!$AX$133</f>
        <v>1.8199040027245346</v>
      </c>
    </row>
    <row r="264" spans="1:12" ht="15" customHeight="1">
      <c r="A264" s="28"/>
      <c r="B264" s="21" t="s">
        <v>316</v>
      </c>
      <c r="C264" s="37" t="s">
        <v>302</v>
      </c>
      <c r="D264" s="44"/>
      <c r="E264" s="29">
        <v>17100</v>
      </c>
      <c r="F264" s="16">
        <v>3</v>
      </c>
      <c r="G264" s="12" t="s">
        <v>29</v>
      </c>
      <c r="H264" s="36" t="s">
        <v>30</v>
      </c>
      <c r="I264" s="36"/>
      <c r="J264" s="16" t="s">
        <v>539</v>
      </c>
      <c r="K264" s="29">
        <v>17100</v>
      </c>
      <c r="L264" s="19">
        <f>K264/'[2]Лист1 (2)'!$AX$8733</f>
        <v>2.490953904242488</v>
      </c>
    </row>
    <row r="265" spans="1:12" ht="15" customHeight="1">
      <c r="A265" s="28"/>
      <c r="B265" s="21" t="s">
        <v>317</v>
      </c>
      <c r="C265" s="37" t="s">
        <v>302</v>
      </c>
      <c r="D265" s="44"/>
      <c r="E265" s="29">
        <v>17100</v>
      </c>
      <c r="F265" s="16">
        <v>3</v>
      </c>
      <c r="G265" s="12" t="s">
        <v>29</v>
      </c>
      <c r="H265" s="36" t="s">
        <v>30</v>
      </c>
      <c r="I265" s="36"/>
      <c r="J265" s="16" t="s">
        <v>539</v>
      </c>
      <c r="K265" s="29">
        <v>17100</v>
      </c>
      <c r="L265" s="19">
        <f>K265/'[2]Лист1 (2)'!$AX$8164</f>
        <v>16.822429906542055</v>
      </c>
    </row>
    <row r="266" spans="1:12" ht="15" customHeight="1">
      <c r="A266" s="28"/>
      <c r="B266" s="21" t="s">
        <v>318</v>
      </c>
      <c r="C266" s="37" t="s">
        <v>319</v>
      </c>
      <c r="D266" s="44"/>
      <c r="E266" s="29">
        <v>29955.59</v>
      </c>
      <c r="F266" s="16">
        <v>4</v>
      </c>
      <c r="G266" s="12" t="s">
        <v>29</v>
      </c>
      <c r="H266" s="36" t="s">
        <v>30</v>
      </c>
      <c r="I266" s="36"/>
      <c r="J266" s="16" t="s">
        <v>539</v>
      </c>
      <c r="K266" s="29">
        <v>29955.59</v>
      </c>
      <c r="L266" s="19">
        <f>K266/'[2]Лист1 (2)'!$AX$4049</f>
        <v>93.72837922403004</v>
      </c>
    </row>
    <row r="267" spans="1:12" ht="15" customHeight="1">
      <c r="A267" s="28"/>
      <c r="B267" s="21" t="s">
        <v>320</v>
      </c>
      <c r="C267" s="37" t="s">
        <v>321</v>
      </c>
      <c r="D267" s="44"/>
      <c r="E267" s="29">
        <v>9053</v>
      </c>
      <c r="F267" s="16">
        <v>4</v>
      </c>
      <c r="G267" s="12" t="s">
        <v>29</v>
      </c>
      <c r="H267" s="36" t="s">
        <v>30</v>
      </c>
      <c r="I267" s="36"/>
      <c r="J267" s="16" t="s">
        <v>539</v>
      </c>
      <c r="K267" s="29">
        <v>9053</v>
      </c>
      <c r="L267" s="19">
        <f>K267/'[2]Лист1 (2)'!$AX$6810</f>
        <v>2.2509597597119724</v>
      </c>
    </row>
    <row r="268" spans="1:12" ht="15" customHeight="1">
      <c r="A268" s="28"/>
      <c r="B268" s="21" t="s">
        <v>322</v>
      </c>
      <c r="C268" s="37" t="s">
        <v>323</v>
      </c>
      <c r="D268" s="44"/>
      <c r="E268" s="29">
        <v>6089</v>
      </c>
      <c r="F268" s="16">
        <v>4</v>
      </c>
      <c r="G268" s="12" t="s">
        <v>29</v>
      </c>
      <c r="H268" s="36" t="s">
        <v>30</v>
      </c>
      <c r="I268" s="36"/>
      <c r="J268" s="16" t="s">
        <v>539</v>
      </c>
      <c r="K268" s="29">
        <v>6089</v>
      </c>
      <c r="L268" s="19">
        <f>K268/'[2]Лист1 (2)'!$AX$4865</f>
        <v>3.355745384403417</v>
      </c>
    </row>
    <row r="269" spans="1:12" ht="15" customHeight="1">
      <c r="A269" s="28"/>
      <c r="B269" s="21" t="s">
        <v>324</v>
      </c>
      <c r="C269" s="37" t="s">
        <v>325</v>
      </c>
      <c r="D269" s="44"/>
      <c r="E269" s="29">
        <v>11279</v>
      </c>
      <c r="F269" s="16">
        <v>4</v>
      </c>
      <c r="G269" s="12" t="s">
        <v>29</v>
      </c>
      <c r="H269" s="36" t="s">
        <v>30</v>
      </c>
      <c r="I269" s="36"/>
      <c r="J269" s="16" t="s">
        <v>539</v>
      </c>
      <c r="K269" s="29">
        <v>11279</v>
      </c>
      <c r="L269" s="19">
        <f>K269/'[2]Лист1 (2)'!$AX$8717</f>
        <v>6.492258101651989</v>
      </c>
    </row>
    <row r="270" spans="1:12" ht="15" customHeight="1">
      <c r="A270" s="28"/>
      <c r="B270" s="21" t="s">
        <v>326</v>
      </c>
      <c r="C270" s="37" t="s">
        <v>327</v>
      </c>
      <c r="D270" s="44"/>
      <c r="E270" s="29">
        <v>36620</v>
      </c>
      <c r="F270" s="16">
        <v>4</v>
      </c>
      <c r="G270" s="12" t="s">
        <v>29</v>
      </c>
      <c r="H270" s="36" t="s">
        <v>30</v>
      </c>
      <c r="I270" s="36"/>
      <c r="J270" s="16" t="s">
        <v>539</v>
      </c>
      <c r="K270" s="29">
        <v>36620</v>
      </c>
      <c r="L270" s="19">
        <f>K270/'[2]Лист1 (2)'!$AX$11285</f>
        <v>4.769346982365659</v>
      </c>
    </row>
    <row r="271" spans="1:12" ht="15" customHeight="1">
      <c r="A271" s="28"/>
      <c r="B271" s="21" t="s">
        <v>328</v>
      </c>
      <c r="C271" s="37" t="s">
        <v>321</v>
      </c>
      <c r="D271" s="44"/>
      <c r="E271" s="29">
        <v>11568</v>
      </c>
      <c r="F271" s="16">
        <v>4</v>
      </c>
      <c r="G271" s="12" t="s">
        <v>29</v>
      </c>
      <c r="H271" s="36" t="s">
        <v>30</v>
      </c>
      <c r="I271" s="36"/>
      <c r="J271" s="16" t="s">
        <v>539</v>
      </c>
      <c r="K271" s="29">
        <v>11568</v>
      </c>
      <c r="L271" s="19">
        <f>K271/'[2]Лист1 (2)'!$AX$11321</f>
        <v>1.1990919739201642</v>
      </c>
    </row>
    <row r="272" spans="1:12" ht="15" customHeight="1">
      <c r="A272" s="28"/>
      <c r="B272" s="33" t="s">
        <v>329</v>
      </c>
      <c r="C272" s="52" t="s">
        <v>321</v>
      </c>
      <c r="D272" s="44"/>
      <c r="E272" s="53">
        <v>97250</v>
      </c>
      <c r="F272" s="16">
        <v>4</v>
      </c>
      <c r="G272" s="12" t="s">
        <v>29</v>
      </c>
      <c r="H272" s="36" t="s">
        <v>30</v>
      </c>
      <c r="I272" s="36"/>
      <c r="J272" s="16" t="s">
        <v>539</v>
      </c>
      <c r="K272" s="53">
        <v>97250</v>
      </c>
      <c r="L272" s="19"/>
    </row>
    <row r="273" spans="1:12" ht="15" customHeight="1">
      <c r="A273" s="28"/>
      <c r="B273" s="33" t="s">
        <v>330</v>
      </c>
      <c r="C273" s="52"/>
      <c r="D273" s="44"/>
      <c r="E273" s="53"/>
      <c r="F273" s="16">
        <v>4</v>
      </c>
      <c r="G273" s="12" t="s">
        <v>29</v>
      </c>
      <c r="H273" s="36" t="s">
        <v>30</v>
      </c>
      <c r="I273" s="36"/>
      <c r="J273" s="16" t="s">
        <v>539</v>
      </c>
      <c r="K273" s="53"/>
      <c r="L273" s="19"/>
    </row>
    <row r="274" spans="1:12" ht="15" customHeight="1">
      <c r="A274" s="28"/>
      <c r="B274" s="33" t="s">
        <v>331</v>
      </c>
      <c r="C274" s="52"/>
      <c r="D274" s="44"/>
      <c r="E274" s="53"/>
      <c r="F274" s="16">
        <v>4</v>
      </c>
      <c r="G274" s="12" t="s">
        <v>29</v>
      </c>
      <c r="H274" s="36" t="s">
        <v>30</v>
      </c>
      <c r="I274" s="36"/>
      <c r="J274" s="16" t="s">
        <v>539</v>
      </c>
      <c r="K274" s="53"/>
      <c r="L274" s="19"/>
    </row>
    <row r="275" spans="1:12" ht="15" customHeight="1">
      <c r="A275" s="28"/>
      <c r="B275" s="33" t="s">
        <v>332</v>
      </c>
      <c r="C275" s="52"/>
      <c r="D275" s="44"/>
      <c r="E275" s="53"/>
      <c r="F275" s="16">
        <v>4</v>
      </c>
      <c r="G275" s="12" t="s">
        <v>29</v>
      </c>
      <c r="H275" s="36" t="s">
        <v>30</v>
      </c>
      <c r="I275" s="36"/>
      <c r="J275" s="16" t="s">
        <v>539</v>
      </c>
      <c r="K275" s="53"/>
      <c r="L275" s="19"/>
    </row>
    <row r="276" spans="1:12" ht="15" customHeight="1">
      <c r="A276" s="28"/>
      <c r="B276" s="33" t="s">
        <v>333</v>
      </c>
      <c r="C276" s="37" t="s">
        <v>20</v>
      </c>
      <c r="D276" s="44"/>
      <c r="E276" s="29">
        <v>118816</v>
      </c>
      <c r="F276" s="16">
        <v>4</v>
      </c>
      <c r="G276" s="12" t="s">
        <v>29</v>
      </c>
      <c r="H276" s="36" t="s">
        <v>30</v>
      </c>
      <c r="I276" s="36"/>
      <c r="J276" s="16" t="s">
        <v>539</v>
      </c>
      <c r="K276" s="29">
        <v>118816</v>
      </c>
      <c r="L276" s="19">
        <f>K276/'[2]Лист1 (2)'!$AX$6136</f>
        <v>17.549073185141424</v>
      </c>
    </row>
    <row r="277" spans="1:12" ht="15" customHeight="1">
      <c r="A277" s="28"/>
      <c r="B277" s="33" t="s">
        <v>334</v>
      </c>
      <c r="C277" s="37" t="s">
        <v>267</v>
      </c>
      <c r="D277" s="44"/>
      <c r="E277" s="29">
        <v>210366</v>
      </c>
      <c r="F277" s="16">
        <v>4</v>
      </c>
      <c r="G277" s="12" t="s">
        <v>29</v>
      </c>
      <c r="H277" s="36" t="s">
        <v>30</v>
      </c>
      <c r="I277" s="36"/>
      <c r="J277" s="16" t="s">
        <v>539</v>
      </c>
      <c r="K277" s="29">
        <v>210366</v>
      </c>
      <c r="L277" s="19">
        <f>K277/'[2]Лист1 (2)'!$AX$7679</f>
        <v>44.01606929885129</v>
      </c>
    </row>
    <row r="278" spans="1:12" ht="15" customHeight="1">
      <c r="A278" s="28"/>
      <c r="B278" s="33" t="s">
        <v>335</v>
      </c>
      <c r="C278" s="37" t="s">
        <v>250</v>
      </c>
      <c r="D278" s="44"/>
      <c r="E278" s="29">
        <v>13157</v>
      </c>
      <c r="F278" s="16">
        <v>4</v>
      </c>
      <c r="G278" s="12" t="s">
        <v>29</v>
      </c>
      <c r="H278" s="36" t="s">
        <v>30</v>
      </c>
      <c r="I278" s="36"/>
      <c r="J278" s="16" t="s">
        <v>539</v>
      </c>
      <c r="K278" s="29">
        <v>13157</v>
      </c>
      <c r="L278" s="19">
        <f>K278/'[2]Лист1 (2)'!$AX$3751</f>
        <v>3.208476601555832</v>
      </c>
    </row>
    <row r="279" spans="1:12" ht="15" customHeight="1">
      <c r="A279" s="28"/>
      <c r="B279" s="33" t="s">
        <v>336</v>
      </c>
      <c r="C279" s="37" t="s">
        <v>337</v>
      </c>
      <c r="D279" s="44"/>
      <c r="E279" s="29">
        <v>5375</v>
      </c>
      <c r="F279" s="16">
        <v>4</v>
      </c>
      <c r="G279" s="12" t="s">
        <v>29</v>
      </c>
      <c r="H279" s="36" t="s">
        <v>30</v>
      </c>
      <c r="I279" s="36"/>
      <c r="J279" s="16" t="s">
        <v>539</v>
      </c>
      <c r="K279" s="29">
        <v>5375</v>
      </c>
      <c r="L279" s="19">
        <f>K279/'[2]Лист1 (2)'!$AX$12635</f>
        <v>0.9099065547128926</v>
      </c>
    </row>
    <row r="280" spans="1:12" ht="15" customHeight="1">
      <c r="A280" s="28"/>
      <c r="B280" s="33" t="s">
        <v>338</v>
      </c>
      <c r="C280" s="37" t="s">
        <v>339</v>
      </c>
      <c r="D280" s="44"/>
      <c r="E280" s="29">
        <v>433828.59</v>
      </c>
      <c r="F280" s="16">
        <v>4</v>
      </c>
      <c r="G280" s="12" t="s">
        <v>29</v>
      </c>
      <c r="H280" s="36" t="s">
        <v>30</v>
      </c>
      <c r="I280" s="36"/>
      <c r="J280" s="16" t="s">
        <v>539</v>
      </c>
      <c r="K280" s="29">
        <v>433828.59</v>
      </c>
      <c r="L280" s="19">
        <f>K280/'[2]Лист1 (2)'!$AX$7125</f>
        <v>646.8199221720266</v>
      </c>
    </row>
    <row r="281" spans="1:12" ht="15" customHeight="1">
      <c r="A281" s="28"/>
      <c r="B281" s="33" t="s">
        <v>340</v>
      </c>
      <c r="C281" s="37" t="s">
        <v>321</v>
      </c>
      <c r="D281" s="44"/>
      <c r="E281" s="29">
        <v>39159</v>
      </c>
      <c r="F281" s="16">
        <v>4</v>
      </c>
      <c r="G281" s="12" t="s">
        <v>29</v>
      </c>
      <c r="H281" s="36" t="s">
        <v>30</v>
      </c>
      <c r="I281" s="36"/>
      <c r="J281" s="16" t="s">
        <v>539</v>
      </c>
      <c r="K281" s="29">
        <v>39159</v>
      </c>
      <c r="L281" s="19">
        <f>K281/'[2]Лист1 (2)'!$AX$2596</f>
        <v>10.210419274092617</v>
      </c>
    </row>
    <row r="282" spans="1:12" ht="15" customHeight="1">
      <c r="A282" s="28"/>
      <c r="B282" s="33" t="s">
        <v>341</v>
      </c>
      <c r="C282" s="22" t="s">
        <v>108</v>
      </c>
      <c r="D282" s="44"/>
      <c r="E282" s="29">
        <v>19300</v>
      </c>
      <c r="F282" s="16">
        <v>4</v>
      </c>
      <c r="G282" s="12" t="s">
        <v>29</v>
      </c>
      <c r="H282" s="36" t="s">
        <v>30</v>
      </c>
      <c r="I282" s="36"/>
      <c r="J282" s="16" t="s">
        <v>539</v>
      </c>
      <c r="K282" s="29">
        <v>19300</v>
      </c>
      <c r="L282" s="19">
        <f>K282/'[2]Лист1 (2)'!$AX$6192</f>
        <v>4.343032021422625</v>
      </c>
    </row>
    <row r="283" spans="1:12" ht="15" customHeight="1">
      <c r="A283" s="28"/>
      <c r="B283" s="33" t="s">
        <v>342</v>
      </c>
      <c r="C283" s="22" t="s">
        <v>343</v>
      </c>
      <c r="D283" s="44"/>
      <c r="E283" s="29">
        <v>9118</v>
      </c>
      <c r="F283" s="16">
        <v>4</v>
      </c>
      <c r="G283" s="12" t="s">
        <v>29</v>
      </c>
      <c r="H283" s="36" t="s">
        <v>30</v>
      </c>
      <c r="I283" s="36"/>
      <c r="J283" s="16" t="s">
        <v>539</v>
      </c>
      <c r="K283" s="29">
        <v>9118</v>
      </c>
      <c r="L283" s="19">
        <f>K283/'[2]Лист1 (2)'!$AX$3444</f>
        <v>1.9300949171485904</v>
      </c>
    </row>
    <row r="284" spans="1:12" ht="15" customHeight="1">
      <c r="A284" s="28"/>
      <c r="B284" s="33" t="s">
        <v>344</v>
      </c>
      <c r="C284" s="37" t="s">
        <v>52</v>
      </c>
      <c r="D284" s="44"/>
      <c r="E284" s="29">
        <v>26436.31</v>
      </c>
      <c r="F284" s="16">
        <v>4</v>
      </c>
      <c r="G284" s="12" t="s">
        <v>29</v>
      </c>
      <c r="H284" s="36" t="s">
        <v>30</v>
      </c>
      <c r="I284" s="36"/>
      <c r="J284" s="16" t="s">
        <v>539</v>
      </c>
      <c r="K284" s="29">
        <v>26436.31</v>
      </c>
      <c r="L284" s="19">
        <f>K284/'[2]Лист1 (2)'!$AX$8138</f>
        <v>30.446055510768172</v>
      </c>
    </row>
    <row r="285" spans="1:12" ht="15" customHeight="1">
      <c r="A285" s="28"/>
      <c r="B285" s="21" t="s">
        <v>345</v>
      </c>
      <c r="C285" s="37" t="s">
        <v>346</v>
      </c>
      <c r="D285" s="44"/>
      <c r="E285" s="32">
        <v>260598</v>
      </c>
      <c r="F285" s="16">
        <v>4</v>
      </c>
      <c r="G285" s="12" t="s">
        <v>29</v>
      </c>
      <c r="H285" s="36" t="s">
        <v>30</v>
      </c>
      <c r="I285" s="36"/>
      <c r="J285" s="16" t="s">
        <v>539</v>
      </c>
      <c r="K285" s="32">
        <v>260598</v>
      </c>
      <c r="L285" s="19">
        <f>K285/'[2]Лист1 (2)'!$AX$8311</f>
        <v>23.005985486519414</v>
      </c>
    </row>
    <row r="286" spans="1:12" ht="15" customHeight="1">
      <c r="A286" s="28"/>
      <c r="B286" s="21" t="s">
        <v>347</v>
      </c>
      <c r="C286" s="37" t="s">
        <v>11</v>
      </c>
      <c r="D286" s="44"/>
      <c r="E286" s="32">
        <v>492290.78</v>
      </c>
      <c r="F286" s="16">
        <v>4</v>
      </c>
      <c r="G286" s="12" t="s">
        <v>29</v>
      </c>
      <c r="H286" s="36" t="s">
        <v>30</v>
      </c>
      <c r="I286" s="36"/>
      <c r="J286" s="16" t="s">
        <v>539</v>
      </c>
      <c r="K286" s="32">
        <v>492290.78</v>
      </c>
      <c r="L286" s="19">
        <f>K286/'[2]Лист1 (2)'!$AX$8025</f>
        <v>38.413880444214165</v>
      </c>
    </row>
    <row r="287" spans="1:12" ht="15" customHeight="1">
      <c r="A287" s="28"/>
      <c r="B287" s="33" t="s">
        <v>348</v>
      </c>
      <c r="C287" s="21" t="s">
        <v>22</v>
      </c>
      <c r="D287" s="44"/>
      <c r="E287" s="24">
        <v>36417.83</v>
      </c>
      <c r="F287" s="16">
        <v>4</v>
      </c>
      <c r="G287" s="12" t="s">
        <v>29</v>
      </c>
      <c r="H287" s="36" t="s">
        <v>30</v>
      </c>
      <c r="I287" s="36"/>
      <c r="J287" s="16" t="s">
        <v>539</v>
      </c>
      <c r="K287" s="24">
        <v>36417.83</v>
      </c>
      <c r="L287" s="19">
        <f>K287/'[2]Лист1 (2)'!$AX$856</f>
        <v>21.97419296446027</v>
      </c>
    </row>
    <row r="288" spans="1:12" ht="15" customHeight="1">
      <c r="A288" s="28"/>
      <c r="B288" s="33" t="s">
        <v>349</v>
      </c>
      <c r="C288" s="21" t="s">
        <v>350</v>
      </c>
      <c r="D288" s="44"/>
      <c r="E288" s="34">
        <v>4850</v>
      </c>
      <c r="F288" s="16">
        <v>4</v>
      </c>
      <c r="G288" s="12" t="s">
        <v>29</v>
      </c>
      <c r="H288" s="36" t="s">
        <v>30</v>
      </c>
      <c r="I288" s="36"/>
      <c r="J288" s="16" t="s">
        <v>539</v>
      </c>
      <c r="K288" s="34">
        <v>4850</v>
      </c>
      <c r="L288" s="19">
        <f>K288/'[2]Лист1 (2)'!$AX$7125</f>
        <v>7.231143116995423</v>
      </c>
    </row>
    <row r="289" spans="1:12" ht="15" customHeight="1">
      <c r="A289" s="28"/>
      <c r="B289" s="33" t="s">
        <v>351</v>
      </c>
      <c r="C289" s="21" t="s">
        <v>352</v>
      </c>
      <c r="D289" s="44"/>
      <c r="E289" s="34">
        <v>5800</v>
      </c>
      <c r="F289" s="16">
        <v>4</v>
      </c>
      <c r="G289" s="12" t="s">
        <v>29</v>
      </c>
      <c r="H289" s="36" t="s">
        <v>30</v>
      </c>
      <c r="I289" s="36"/>
      <c r="J289" s="16" t="s">
        <v>539</v>
      </c>
      <c r="K289" s="34">
        <v>5800</v>
      </c>
      <c r="L289" s="19">
        <f>K289/'[2]Лист1 (2)'!$AX$1484</f>
        <v>12.3063865902822</v>
      </c>
    </row>
    <row r="290" spans="1:12" ht="15" customHeight="1">
      <c r="A290" s="28"/>
      <c r="B290" s="33" t="s">
        <v>353</v>
      </c>
      <c r="C290" s="21" t="s">
        <v>352</v>
      </c>
      <c r="D290" s="44"/>
      <c r="E290" s="34">
        <v>5100</v>
      </c>
      <c r="F290" s="16">
        <v>4</v>
      </c>
      <c r="G290" s="12" t="s">
        <v>29</v>
      </c>
      <c r="H290" s="36" t="s">
        <v>30</v>
      </c>
      <c r="I290" s="36"/>
      <c r="J290" s="16" t="s">
        <v>539</v>
      </c>
      <c r="K290" s="34">
        <v>5100</v>
      </c>
      <c r="L290" s="19">
        <f>K290/'[2]Лист1 (2)'!$AX$1793</f>
        <v>8.620689655172415</v>
      </c>
    </row>
    <row r="291" spans="1:12" ht="15" customHeight="1">
      <c r="A291" s="28"/>
      <c r="B291" s="33" t="s">
        <v>354</v>
      </c>
      <c r="C291" s="21" t="s">
        <v>352</v>
      </c>
      <c r="D291" s="44"/>
      <c r="E291" s="34">
        <v>3800</v>
      </c>
      <c r="F291" s="16">
        <v>4</v>
      </c>
      <c r="G291" s="12" t="s">
        <v>29</v>
      </c>
      <c r="H291" s="36" t="s">
        <v>30</v>
      </c>
      <c r="I291" s="36"/>
      <c r="J291" s="16" t="s">
        <v>539</v>
      </c>
      <c r="K291" s="34">
        <v>3800</v>
      </c>
      <c r="L291" s="19">
        <f>K291/'[2]Лист1 (2)'!$AX$4049</f>
        <v>11.889862327909887</v>
      </c>
    </row>
    <row r="292" spans="1:12" ht="15" customHeight="1">
      <c r="A292" s="28"/>
      <c r="B292" s="33" t="s">
        <v>355</v>
      </c>
      <c r="C292" s="21" t="s">
        <v>352</v>
      </c>
      <c r="D292" s="44"/>
      <c r="E292" s="34">
        <v>2800</v>
      </c>
      <c r="F292" s="16">
        <v>4</v>
      </c>
      <c r="G292" s="12" t="s">
        <v>29</v>
      </c>
      <c r="H292" s="36" t="s">
        <v>30</v>
      </c>
      <c r="I292" s="36"/>
      <c r="J292" s="16" t="s">
        <v>539</v>
      </c>
      <c r="K292" s="34">
        <v>2800</v>
      </c>
      <c r="L292" s="19">
        <f>K292/'[2]Лист1 (2)'!$AX$13365</f>
        <v>5.7708161582852435</v>
      </c>
    </row>
    <row r="293" spans="1:12" ht="15" customHeight="1">
      <c r="A293" s="28"/>
      <c r="B293" s="33" t="s">
        <v>356</v>
      </c>
      <c r="C293" s="21" t="s">
        <v>352</v>
      </c>
      <c r="D293" s="44"/>
      <c r="E293" s="34">
        <v>2500</v>
      </c>
      <c r="F293" s="16">
        <v>4</v>
      </c>
      <c r="G293" s="12" t="s">
        <v>29</v>
      </c>
      <c r="H293" s="36" t="s">
        <v>30</v>
      </c>
      <c r="I293" s="36"/>
      <c r="J293" s="16" t="s">
        <v>539</v>
      </c>
      <c r="K293" s="34">
        <v>2500</v>
      </c>
      <c r="L293" s="19">
        <f>K293/'[2]Лист1 (2)'!$AX$10587</f>
        <v>1.4961996528816806</v>
      </c>
    </row>
    <row r="294" spans="1:12" ht="15" customHeight="1">
      <c r="A294" s="28"/>
      <c r="B294" s="33" t="s">
        <v>357</v>
      </c>
      <c r="C294" s="21" t="s">
        <v>358</v>
      </c>
      <c r="D294" s="44"/>
      <c r="E294" s="34">
        <v>326000</v>
      </c>
      <c r="F294" s="16">
        <v>4</v>
      </c>
      <c r="G294" s="12" t="s">
        <v>29</v>
      </c>
      <c r="H294" s="36" t="s">
        <v>30</v>
      </c>
      <c r="I294" s="36"/>
      <c r="J294" s="16" t="s">
        <v>539</v>
      </c>
      <c r="K294" s="34">
        <v>326000</v>
      </c>
      <c r="L294" s="19">
        <f>K294/'[2]Лист1 (2)'!$AX$7995</f>
        <v>36.57004397379521</v>
      </c>
    </row>
    <row r="295" spans="1:12" ht="15" customHeight="1">
      <c r="A295" s="28"/>
      <c r="B295" s="21" t="s">
        <v>359</v>
      </c>
      <c r="C295" s="37" t="s">
        <v>360</v>
      </c>
      <c r="D295" s="44"/>
      <c r="E295" s="29">
        <v>5227</v>
      </c>
      <c r="F295" s="16">
        <v>4</v>
      </c>
      <c r="G295" s="12" t="s">
        <v>29</v>
      </c>
      <c r="H295" s="36" t="s">
        <v>30</v>
      </c>
      <c r="I295" s="36"/>
      <c r="J295" s="16" t="s">
        <v>539</v>
      </c>
      <c r="K295" s="29">
        <v>5227</v>
      </c>
      <c r="L295" s="19">
        <f>K295/'[2]Лист1 (2)'!$AX$5055</f>
        <v>1.5553029671859937</v>
      </c>
    </row>
    <row r="296" spans="1:12" ht="15" customHeight="1">
      <c r="A296" s="28"/>
      <c r="B296" s="21" t="s">
        <v>361</v>
      </c>
      <c r="C296" s="37" t="s">
        <v>360</v>
      </c>
      <c r="D296" s="44"/>
      <c r="E296" s="29">
        <v>3599</v>
      </c>
      <c r="F296" s="16">
        <v>4</v>
      </c>
      <c r="G296" s="12" t="s">
        <v>29</v>
      </c>
      <c r="H296" s="36" t="s">
        <v>30</v>
      </c>
      <c r="I296" s="36"/>
      <c r="J296" s="16" t="s">
        <v>539</v>
      </c>
      <c r="K296" s="29">
        <v>3599</v>
      </c>
      <c r="L296" s="19">
        <f>K296/'[2]Лист1 (2)'!$AX$7963</f>
        <v>3.7145216224584576</v>
      </c>
    </row>
    <row r="297" spans="1:12" ht="15" customHeight="1">
      <c r="A297" s="28"/>
      <c r="B297" s="21" t="s">
        <v>326</v>
      </c>
      <c r="C297" s="37" t="s">
        <v>12</v>
      </c>
      <c r="D297" s="44"/>
      <c r="E297" s="29">
        <v>44805</v>
      </c>
      <c r="F297" s="16">
        <v>4</v>
      </c>
      <c r="G297" s="12" t="s">
        <v>29</v>
      </c>
      <c r="H297" s="36" t="s">
        <v>30</v>
      </c>
      <c r="I297" s="36"/>
      <c r="J297" s="16" t="s">
        <v>539</v>
      </c>
      <c r="K297" s="29">
        <v>44805</v>
      </c>
      <c r="L297" s="19">
        <f>K297/'[2]Лист1 (2)'!$AX$11285</f>
        <v>5.835352035633352</v>
      </c>
    </row>
    <row r="298" spans="1:12" ht="15" customHeight="1">
      <c r="A298" s="28"/>
      <c r="B298" s="21" t="s">
        <v>362</v>
      </c>
      <c r="C298" s="37" t="s">
        <v>363</v>
      </c>
      <c r="D298" s="44"/>
      <c r="E298" s="29">
        <v>42643</v>
      </c>
      <c r="F298" s="16">
        <v>4</v>
      </c>
      <c r="G298" s="12" t="s">
        <v>29</v>
      </c>
      <c r="H298" s="36" t="s">
        <v>30</v>
      </c>
      <c r="I298" s="36"/>
      <c r="J298" s="16" t="s">
        <v>539</v>
      </c>
      <c r="K298" s="29">
        <v>42643</v>
      </c>
      <c r="L298" s="19">
        <f>K298/'[2]Лист1 (2)'!$AX$6417</f>
        <v>6.438039736699077</v>
      </c>
    </row>
    <row r="299" spans="1:12" ht="15" customHeight="1">
      <c r="A299" s="28"/>
      <c r="B299" s="21" t="s">
        <v>364</v>
      </c>
      <c r="C299" s="37" t="s">
        <v>363</v>
      </c>
      <c r="D299" s="44"/>
      <c r="E299" s="29">
        <v>26256</v>
      </c>
      <c r="F299" s="16">
        <v>4</v>
      </c>
      <c r="G299" s="12" t="s">
        <v>29</v>
      </c>
      <c r="H299" s="36" t="s">
        <v>30</v>
      </c>
      <c r="I299" s="36"/>
      <c r="J299" s="16" t="s">
        <v>539</v>
      </c>
      <c r="K299" s="29">
        <v>26256</v>
      </c>
      <c r="L299" s="19">
        <f>K299/'[2]Лист1 (2)'!$AX$2825</f>
        <v>6.277285007291941</v>
      </c>
    </row>
    <row r="300" spans="1:12" ht="15" customHeight="1">
      <c r="A300" s="28"/>
      <c r="B300" s="21" t="s">
        <v>365</v>
      </c>
      <c r="C300" s="37" t="s">
        <v>363</v>
      </c>
      <c r="D300" s="44"/>
      <c r="E300" s="29">
        <v>42547</v>
      </c>
      <c r="F300" s="16">
        <v>4</v>
      </c>
      <c r="G300" s="12" t="s">
        <v>29</v>
      </c>
      <c r="H300" s="36" t="s">
        <v>30</v>
      </c>
      <c r="I300" s="36"/>
      <c r="J300" s="16" t="s">
        <v>539</v>
      </c>
      <c r="K300" s="29">
        <v>42547</v>
      </c>
      <c r="L300" s="19">
        <f>K300/'[2]Лист1 (2)'!$AX$7995</f>
        <v>4.772839450776273</v>
      </c>
    </row>
    <row r="301" spans="1:12" ht="15" customHeight="1">
      <c r="A301" s="28"/>
      <c r="B301" s="33" t="s">
        <v>366</v>
      </c>
      <c r="C301" s="37" t="s">
        <v>12</v>
      </c>
      <c r="D301" s="44"/>
      <c r="E301" s="30">
        <v>55000</v>
      </c>
      <c r="F301" s="16">
        <v>4</v>
      </c>
      <c r="G301" s="12" t="s">
        <v>29</v>
      </c>
      <c r="H301" s="36" t="s">
        <v>30</v>
      </c>
      <c r="I301" s="36"/>
      <c r="J301" s="16" t="s">
        <v>539</v>
      </c>
      <c r="K301" s="30">
        <v>55000</v>
      </c>
      <c r="L301" s="19">
        <f>K301/'[2]Лист1 (2)'!$AX$7625</f>
        <v>87.73329079598022</v>
      </c>
    </row>
    <row r="302" spans="1:12" ht="15" customHeight="1">
      <c r="A302" s="28"/>
      <c r="B302" s="33" t="s">
        <v>367</v>
      </c>
      <c r="C302" s="37" t="s">
        <v>12</v>
      </c>
      <c r="D302" s="44"/>
      <c r="E302" s="30">
        <v>55000</v>
      </c>
      <c r="F302" s="16">
        <v>4</v>
      </c>
      <c r="G302" s="12" t="s">
        <v>29</v>
      </c>
      <c r="H302" s="36" t="s">
        <v>30</v>
      </c>
      <c r="I302" s="36"/>
      <c r="J302" s="16" t="s">
        <v>539</v>
      </c>
      <c r="K302" s="30">
        <v>55000</v>
      </c>
      <c r="L302" s="19">
        <f>K302/'[2]Лист1 (2)'!$AX$7638</f>
        <v>74.52574525745257</v>
      </c>
    </row>
    <row r="303" spans="1:12" ht="15" customHeight="1">
      <c r="A303" s="28"/>
      <c r="B303" s="33" t="s">
        <v>368</v>
      </c>
      <c r="C303" s="22" t="s">
        <v>369</v>
      </c>
      <c r="D303" s="44"/>
      <c r="E303" s="30">
        <v>31021</v>
      </c>
      <c r="F303" s="16">
        <v>4</v>
      </c>
      <c r="G303" s="12" t="s">
        <v>29</v>
      </c>
      <c r="H303" s="36" t="s">
        <v>30</v>
      </c>
      <c r="I303" s="36"/>
      <c r="J303" s="16" t="s">
        <v>539</v>
      </c>
      <c r="K303" s="30">
        <v>31021</v>
      </c>
      <c r="L303" s="19">
        <f>K303/'[2]Лист1 (2)'!$AX$616</f>
        <v>22.05702502844141</v>
      </c>
    </row>
    <row r="304" spans="1:12" ht="15" customHeight="1">
      <c r="A304" s="28"/>
      <c r="B304" s="33" t="s">
        <v>334</v>
      </c>
      <c r="C304" s="37" t="s">
        <v>370</v>
      </c>
      <c r="D304" s="44"/>
      <c r="E304" s="30">
        <v>5991</v>
      </c>
      <c r="F304" s="16">
        <v>4</v>
      </c>
      <c r="G304" s="12" t="s">
        <v>29</v>
      </c>
      <c r="H304" s="36" t="s">
        <v>30</v>
      </c>
      <c r="I304" s="36"/>
      <c r="J304" s="16" t="s">
        <v>539</v>
      </c>
      <c r="K304" s="30">
        <v>5991</v>
      </c>
      <c r="L304" s="19">
        <f>K304/'[2]Лист1 (2)'!$AX$7679</f>
        <v>1.2535308517983805</v>
      </c>
    </row>
    <row r="305" spans="1:12" ht="15" customHeight="1">
      <c r="A305" s="28"/>
      <c r="B305" s="33" t="s">
        <v>371</v>
      </c>
      <c r="C305" s="37" t="s">
        <v>372</v>
      </c>
      <c r="D305" s="44"/>
      <c r="E305" s="29">
        <v>32029</v>
      </c>
      <c r="F305" s="16">
        <v>4</v>
      </c>
      <c r="G305" s="12" t="s">
        <v>29</v>
      </c>
      <c r="H305" s="36" t="s">
        <v>30</v>
      </c>
      <c r="I305" s="36"/>
      <c r="J305" s="16" t="s">
        <v>539</v>
      </c>
      <c r="K305" s="29">
        <v>32029</v>
      </c>
      <c r="L305" s="19">
        <f>K305/'[2]Лист1 (2)'!$AX$38</f>
        <v>90.27339346110485</v>
      </c>
    </row>
    <row r="306" spans="1:12" ht="15" customHeight="1">
      <c r="A306" s="28"/>
      <c r="B306" s="33" t="s">
        <v>373</v>
      </c>
      <c r="C306" s="37" t="s">
        <v>374</v>
      </c>
      <c r="D306" s="44"/>
      <c r="E306" s="29">
        <v>115382.55</v>
      </c>
      <c r="F306" s="16">
        <v>4</v>
      </c>
      <c r="G306" s="12" t="s">
        <v>29</v>
      </c>
      <c r="H306" s="36" t="s">
        <v>30</v>
      </c>
      <c r="I306" s="36"/>
      <c r="J306" s="16" t="s">
        <v>539</v>
      </c>
      <c r="K306" s="29">
        <v>115382.55</v>
      </c>
      <c r="L306" s="19"/>
    </row>
    <row r="307" spans="1:12" ht="15" customHeight="1">
      <c r="A307" s="28"/>
      <c r="B307" s="33" t="s">
        <v>375</v>
      </c>
      <c r="C307" s="37" t="s">
        <v>374</v>
      </c>
      <c r="D307" s="44"/>
      <c r="E307" s="29">
        <v>30828</v>
      </c>
      <c r="F307" s="16">
        <v>4</v>
      </c>
      <c r="G307" s="12" t="s">
        <v>29</v>
      </c>
      <c r="H307" s="36" t="s">
        <v>30</v>
      </c>
      <c r="I307" s="36"/>
      <c r="J307" s="16" t="s">
        <v>539</v>
      </c>
      <c r="K307" s="29">
        <v>30828</v>
      </c>
      <c r="L307" s="19">
        <f>K307/'[2]Лист1 (2)'!$AX$11259</f>
        <v>2.0939094052042084</v>
      </c>
    </row>
    <row r="308" spans="1:12" ht="15" customHeight="1">
      <c r="A308" s="28"/>
      <c r="B308" s="33" t="s">
        <v>286</v>
      </c>
      <c r="C308" s="37" t="s">
        <v>374</v>
      </c>
      <c r="D308" s="44"/>
      <c r="E308" s="29">
        <v>9066</v>
      </c>
      <c r="F308" s="16">
        <v>4</v>
      </c>
      <c r="G308" s="12" t="s">
        <v>29</v>
      </c>
      <c r="H308" s="36" t="s">
        <v>30</v>
      </c>
      <c r="I308" s="36"/>
      <c r="J308" s="16" t="s">
        <v>539</v>
      </c>
      <c r="K308" s="29">
        <v>9066</v>
      </c>
      <c r="L308" s="19">
        <f>K308/'[2]Лист1 (2)'!$AX$8010</f>
        <v>2.966040698815678</v>
      </c>
    </row>
    <row r="309" spans="1:12" ht="15" customHeight="1">
      <c r="A309" s="28"/>
      <c r="B309" s="33" t="s">
        <v>376</v>
      </c>
      <c r="C309" s="37" t="s">
        <v>374</v>
      </c>
      <c r="D309" s="44"/>
      <c r="E309" s="29">
        <v>30828</v>
      </c>
      <c r="F309" s="16">
        <v>4</v>
      </c>
      <c r="G309" s="12" t="s">
        <v>29</v>
      </c>
      <c r="H309" s="36" t="s">
        <v>30</v>
      </c>
      <c r="I309" s="36"/>
      <c r="J309" s="16" t="s">
        <v>539</v>
      </c>
      <c r="K309" s="29">
        <v>30828</v>
      </c>
      <c r="L309" s="19">
        <f>K309/'[2]Лист1 (2)'!$AX$8025</f>
        <v>2.4055358224142127</v>
      </c>
    </row>
    <row r="310" spans="1:12" ht="15" customHeight="1">
      <c r="A310" s="28"/>
      <c r="B310" s="33" t="s">
        <v>377</v>
      </c>
      <c r="C310" s="37" t="s">
        <v>374</v>
      </c>
      <c r="D310" s="44"/>
      <c r="E310" s="29">
        <v>46242</v>
      </c>
      <c r="F310" s="16">
        <v>4</v>
      </c>
      <c r="G310" s="12" t="s">
        <v>29</v>
      </c>
      <c r="H310" s="36" t="s">
        <v>30</v>
      </c>
      <c r="I310" s="36"/>
      <c r="J310" s="16" t="s">
        <v>539</v>
      </c>
      <c r="K310" s="29">
        <v>46242</v>
      </c>
      <c r="L310" s="19">
        <f>K310/'[2]Лист1 (2)'!$AX$3588</f>
        <v>26.657058857439328</v>
      </c>
    </row>
    <row r="311" spans="1:12" ht="15" customHeight="1">
      <c r="A311" s="28"/>
      <c r="B311" s="33" t="s">
        <v>378</v>
      </c>
      <c r="C311" s="37" t="s">
        <v>374</v>
      </c>
      <c r="D311" s="44"/>
      <c r="E311" s="29">
        <v>46242</v>
      </c>
      <c r="F311" s="16">
        <v>4</v>
      </c>
      <c r="G311" s="12" t="s">
        <v>29</v>
      </c>
      <c r="H311" s="36" t="s">
        <v>30</v>
      </c>
      <c r="I311" s="36"/>
      <c r="J311" s="16" t="s">
        <v>539</v>
      </c>
      <c r="K311" s="29">
        <v>46242</v>
      </c>
      <c r="L311" s="19">
        <f>K311/'[2]Лист1 (2)'!$AX$8064</f>
        <v>3.7122817101767835</v>
      </c>
    </row>
    <row r="312" spans="1:12" ht="15" customHeight="1">
      <c r="A312" s="28"/>
      <c r="B312" s="33" t="s">
        <v>379</v>
      </c>
      <c r="C312" s="37" t="s">
        <v>11</v>
      </c>
      <c r="D312" s="44"/>
      <c r="E312" s="29">
        <v>17710</v>
      </c>
      <c r="F312" s="16">
        <v>4</v>
      </c>
      <c r="G312" s="12" t="s">
        <v>29</v>
      </c>
      <c r="H312" s="36" t="s">
        <v>30</v>
      </c>
      <c r="I312" s="36"/>
      <c r="J312" s="16" t="s">
        <v>539</v>
      </c>
      <c r="K312" s="29">
        <v>17710</v>
      </c>
      <c r="L312" s="19">
        <f>K312/'[2]Лист1 (2)'!$AX$5223</f>
        <v>12.787003610108304</v>
      </c>
    </row>
    <row r="313" spans="1:12" ht="15" customHeight="1">
      <c r="A313" s="28"/>
      <c r="B313" s="21" t="s">
        <v>380</v>
      </c>
      <c r="C313" s="37" t="s">
        <v>12</v>
      </c>
      <c r="D313" s="44"/>
      <c r="E313" s="32">
        <v>52401</v>
      </c>
      <c r="F313" s="16">
        <v>4</v>
      </c>
      <c r="G313" s="12" t="s">
        <v>29</v>
      </c>
      <c r="H313" s="36" t="s">
        <v>30</v>
      </c>
      <c r="I313" s="36"/>
      <c r="J313" s="16" t="s">
        <v>539</v>
      </c>
      <c r="K313" s="32">
        <v>52401</v>
      </c>
      <c r="L313" s="19">
        <f>K313/'[2]Лист1 (2)'!$AX$13545</f>
        <v>15.927936581273483</v>
      </c>
    </row>
    <row r="314" spans="1:12" ht="15" customHeight="1">
      <c r="A314" s="28"/>
      <c r="B314" s="21" t="s">
        <v>381</v>
      </c>
      <c r="C314" s="37" t="s">
        <v>382</v>
      </c>
      <c r="D314" s="44"/>
      <c r="E314" s="32">
        <v>5914</v>
      </c>
      <c r="F314" s="16">
        <v>4</v>
      </c>
      <c r="G314" s="12" t="s">
        <v>29</v>
      </c>
      <c r="H314" s="36" t="s">
        <v>30</v>
      </c>
      <c r="I314" s="36"/>
      <c r="J314" s="16" t="s">
        <v>539</v>
      </c>
      <c r="K314" s="32">
        <v>5914</v>
      </c>
      <c r="L314" s="19">
        <f>K314/'[2]Лист1 (2)'!$AX$7035</f>
        <v>0.745935446438707</v>
      </c>
    </row>
    <row r="315" spans="1:12" ht="15" customHeight="1">
      <c r="A315" s="28"/>
      <c r="B315" s="22" t="s">
        <v>383</v>
      </c>
      <c r="C315" s="22" t="s">
        <v>384</v>
      </c>
      <c r="D315" s="44"/>
      <c r="E315" s="12">
        <v>18711.47</v>
      </c>
      <c r="F315" s="16">
        <v>4</v>
      </c>
      <c r="G315" s="12" t="s">
        <v>29</v>
      </c>
      <c r="H315" s="36" t="s">
        <v>30</v>
      </c>
      <c r="I315" s="36"/>
      <c r="J315" s="16" t="s">
        <v>539</v>
      </c>
      <c r="K315" s="12">
        <v>18711.47</v>
      </c>
      <c r="L315" s="19">
        <f>K315/'[2]Лист1 (2)'!$AX$4453</f>
        <v>5.0986321153164935</v>
      </c>
    </row>
    <row r="316" spans="1:12" ht="15" customHeight="1">
      <c r="A316" s="28"/>
      <c r="B316" s="33" t="s">
        <v>385</v>
      </c>
      <c r="C316" s="21" t="s">
        <v>386</v>
      </c>
      <c r="D316" s="44"/>
      <c r="E316" s="34">
        <v>36173</v>
      </c>
      <c r="F316" s="16">
        <v>4</v>
      </c>
      <c r="G316" s="12" t="s">
        <v>29</v>
      </c>
      <c r="H316" s="36" t="s">
        <v>30</v>
      </c>
      <c r="I316" s="36"/>
      <c r="J316" s="16" t="s">
        <v>539</v>
      </c>
      <c r="K316" s="34">
        <v>36173</v>
      </c>
      <c r="L316" s="19">
        <f>K316/'[2]Лист1 (2)'!$AX$11345</f>
        <v>3.96333914034338</v>
      </c>
    </row>
    <row r="317" spans="1:12" ht="15" customHeight="1">
      <c r="A317" s="28"/>
      <c r="B317" s="33" t="s">
        <v>387</v>
      </c>
      <c r="C317" s="21" t="s">
        <v>386</v>
      </c>
      <c r="D317" s="44"/>
      <c r="E317" s="34">
        <v>18372</v>
      </c>
      <c r="F317" s="16">
        <v>4</v>
      </c>
      <c r="G317" s="12" t="s">
        <v>29</v>
      </c>
      <c r="H317" s="36" t="s">
        <v>30</v>
      </c>
      <c r="I317" s="36"/>
      <c r="J317" s="16" t="s">
        <v>539</v>
      </c>
      <c r="K317" s="34">
        <v>18372</v>
      </c>
      <c r="L317" s="19">
        <f>K317/'[2]Лист1 (2)'!$AX$11259</f>
        <v>1.2478689370835512</v>
      </c>
    </row>
    <row r="318" spans="1:12" ht="15" customHeight="1">
      <c r="A318" s="28"/>
      <c r="B318" s="33" t="s">
        <v>189</v>
      </c>
      <c r="C318" s="21" t="s">
        <v>388</v>
      </c>
      <c r="D318" s="44"/>
      <c r="E318" s="34">
        <v>10087</v>
      </c>
      <c r="F318" s="16">
        <v>4</v>
      </c>
      <c r="G318" s="12" t="s">
        <v>29</v>
      </c>
      <c r="H318" s="36" t="s">
        <v>30</v>
      </c>
      <c r="I318" s="36"/>
      <c r="J318" s="16" t="s">
        <v>539</v>
      </c>
      <c r="K318" s="34">
        <v>10087</v>
      </c>
      <c r="L318" s="19">
        <f>K318/'[2]Лист1 (2)'!$AX$5118</f>
        <v>3.0092302551894083</v>
      </c>
    </row>
    <row r="319" spans="1:12" ht="15" customHeight="1">
      <c r="A319" s="28"/>
      <c r="B319" s="33" t="s">
        <v>389</v>
      </c>
      <c r="C319" s="21" t="s">
        <v>390</v>
      </c>
      <c r="D319" s="44"/>
      <c r="E319" s="34">
        <v>16385</v>
      </c>
      <c r="F319" s="16">
        <v>4</v>
      </c>
      <c r="G319" s="12" t="s">
        <v>29</v>
      </c>
      <c r="H319" s="36" t="s">
        <v>30</v>
      </c>
      <c r="I319" s="36"/>
      <c r="J319" s="16" t="s">
        <v>539</v>
      </c>
      <c r="K319" s="34">
        <v>16385</v>
      </c>
      <c r="L319" s="19">
        <f>K319/'[2]Лист1 (2)'!$AX$4972</f>
        <v>4.553286091426983</v>
      </c>
    </row>
    <row r="320" spans="1:12" ht="15" customHeight="1">
      <c r="A320" s="28"/>
      <c r="B320" s="33" t="s">
        <v>391</v>
      </c>
      <c r="C320" s="21" t="s">
        <v>392</v>
      </c>
      <c r="D320" s="44"/>
      <c r="E320" s="34">
        <v>15700</v>
      </c>
      <c r="F320" s="16">
        <v>4</v>
      </c>
      <c r="G320" s="12" t="s">
        <v>29</v>
      </c>
      <c r="H320" s="36" t="s">
        <v>30</v>
      </c>
      <c r="I320" s="36"/>
      <c r="J320" s="16" t="s">
        <v>539</v>
      </c>
      <c r="K320" s="34">
        <v>15700</v>
      </c>
      <c r="L320" s="19">
        <f>K320/'[2]Лист1 (2)'!$AX$4596</f>
        <v>1.7971406004967891</v>
      </c>
    </row>
    <row r="321" spans="1:12" ht="15" customHeight="1">
      <c r="A321" s="28"/>
      <c r="B321" s="33" t="s">
        <v>393</v>
      </c>
      <c r="C321" s="21" t="s">
        <v>394</v>
      </c>
      <c r="D321" s="44"/>
      <c r="E321" s="34">
        <v>3532</v>
      </c>
      <c r="F321" s="16">
        <v>4</v>
      </c>
      <c r="G321" s="12" t="s">
        <v>29</v>
      </c>
      <c r="H321" s="36" t="s">
        <v>30</v>
      </c>
      <c r="I321" s="36"/>
      <c r="J321" s="16" t="s">
        <v>539</v>
      </c>
      <c r="K321" s="34">
        <v>3532</v>
      </c>
      <c r="L321" s="19">
        <f>K321/'[2]Лист1 (2)'!$AX$3777</f>
        <v>0.6004147825791317</v>
      </c>
    </row>
    <row r="322" spans="1:12" ht="15" customHeight="1">
      <c r="A322" s="28"/>
      <c r="B322" s="33" t="s">
        <v>395</v>
      </c>
      <c r="C322" s="21" t="s">
        <v>370</v>
      </c>
      <c r="D322" s="44"/>
      <c r="E322" s="34">
        <v>13819</v>
      </c>
      <c r="F322" s="16">
        <v>4</v>
      </c>
      <c r="G322" s="12" t="s">
        <v>29</v>
      </c>
      <c r="H322" s="36" t="s">
        <v>30</v>
      </c>
      <c r="I322" s="36"/>
      <c r="J322" s="16" t="s">
        <v>539</v>
      </c>
      <c r="K322" s="34">
        <v>13819</v>
      </c>
      <c r="L322" s="19">
        <f>K322/'[2]Лист1 (2)'!$AX$12337</f>
        <v>4.890625387084558</v>
      </c>
    </row>
    <row r="323" spans="1:12" ht="15" customHeight="1">
      <c r="A323" s="28"/>
      <c r="B323" s="33" t="s">
        <v>396</v>
      </c>
      <c r="C323" s="21" t="s">
        <v>103</v>
      </c>
      <c r="D323" s="44"/>
      <c r="E323" s="34">
        <v>11820</v>
      </c>
      <c r="F323" s="16">
        <v>4</v>
      </c>
      <c r="G323" s="12" t="s">
        <v>29</v>
      </c>
      <c r="H323" s="36" t="s">
        <v>30</v>
      </c>
      <c r="I323" s="36"/>
      <c r="J323" s="16" t="s">
        <v>539</v>
      </c>
      <c r="K323" s="34">
        <v>11820</v>
      </c>
      <c r="L323" s="19">
        <f>K323/'[2]Лист1 (2)'!$AX$6926</f>
        <v>3.0989460437313197</v>
      </c>
    </row>
    <row r="324" spans="1:12" ht="15" customHeight="1">
      <c r="A324" s="28"/>
      <c r="B324" s="33" t="s">
        <v>397</v>
      </c>
      <c r="C324" s="37" t="s">
        <v>374</v>
      </c>
      <c r="D324" s="44"/>
      <c r="E324" s="34">
        <v>43061.68</v>
      </c>
      <c r="F324" s="16">
        <v>4</v>
      </c>
      <c r="G324" s="12" t="s">
        <v>29</v>
      </c>
      <c r="H324" s="36" t="s">
        <v>30</v>
      </c>
      <c r="I324" s="36"/>
      <c r="J324" s="16" t="s">
        <v>539</v>
      </c>
      <c r="K324" s="34">
        <v>43061.68</v>
      </c>
      <c r="L324" s="19"/>
    </row>
    <row r="325" spans="1:12" ht="15" customHeight="1">
      <c r="A325" s="28"/>
      <c r="B325" s="45" t="s">
        <v>398</v>
      </c>
      <c r="C325" s="22" t="s">
        <v>399</v>
      </c>
      <c r="D325" s="44"/>
      <c r="E325" s="35">
        <v>134835</v>
      </c>
      <c r="F325" s="16">
        <v>4</v>
      </c>
      <c r="G325" s="12" t="s">
        <v>29</v>
      </c>
      <c r="H325" s="36" t="s">
        <v>30</v>
      </c>
      <c r="I325" s="36"/>
      <c r="J325" s="16" t="s">
        <v>539</v>
      </c>
      <c r="K325" s="35">
        <v>134835</v>
      </c>
      <c r="L325" s="19"/>
    </row>
    <row r="326" spans="1:12" ht="15" customHeight="1">
      <c r="A326" s="28"/>
      <c r="B326" s="33" t="s">
        <v>400</v>
      </c>
      <c r="C326" s="22" t="s">
        <v>401</v>
      </c>
      <c r="D326" s="44"/>
      <c r="E326" s="35">
        <v>39213</v>
      </c>
      <c r="F326" s="16">
        <v>4</v>
      </c>
      <c r="G326" s="12" t="s">
        <v>29</v>
      </c>
      <c r="H326" s="36" t="s">
        <v>30</v>
      </c>
      <c r="I326" s="36"/>
      <c r="J326" s="16" t="s">
        <v>539</v>
      </c>
      <c r="K326" s="35">
        <v>39213</v>
      </c>
      <c r="L326" s="19"/>
    </row>
    <row r="327" spans="1:12" ht="15" customHeight="1">
      <c r="A327" s="28"/>
      <c r="B327" s="33" t="s">
        <v>402</v>
      </c>
      <c r="C327" s="21" t="s">
        <v>403</v>
      </c>
      <c r="D327" s="44"/>
      <c r="E327" s="35">
        <v>59135</v>
      </c>
      <c r="F327" s="16">
        <v>4</v>
      </c>
      <c r="G327" s="12" t="s">
        <v>29</v>
      </c>
      <c r="H327" s="36" t="s">
        <v>30</v>
      </c>
      <c r="I327" s="36"/>
      <c r="J327" s="16" t="s">
        <v>539</v>
      </c>
      <c r="K327" s="35">
        <v>59135</v>
      </c>
      <c r="L327" s="19"/>
    </row>
    <row r="328" spans="1:12" ht="15" customHeight="1">
      <c r="A328" s="28"/>
      <c r="B328" s="33" t="s">
        <v>404</v>
      </c>
      <c r="C328" s="21" t="s">
        <v>12</v>
      </c>
      <c r="D328" s="44"/>
      <c r="E328" s="34">
        <v>19444</v>
      </c>
      <c r="F328" s="16">
        <v>4</v>
      </c>
      <c r="G328" s="12" t="s">
        <v>29</v>
      </c>
      <c r="H328" s="36" t="s">
        <v>30</v>
      </c>
      <c r="I328" s="36"/>
      <c r="J328" s="16" t="s">
        <v>539</v>
      </c>
      <c r="K328" s="34">
        <v>19444</v>
      </c>
      <c r="L328" s="19">
        <f>K328/'[2]Лист1 (2)'!$AX$12019</f>
        <v>9.225221805759833</v>
      </c>
    </row>
    <row r="329" spans="1:12" ht="15" customHeight="1">
      <c r="A329" s="28"/>
      <c r="B329" s="33" t="s">
        <v>405</v>
      </c>
      <c r="C329" s="21" t="s">
        <v>12</v>
      </c>
      <c r="D329" s="44"/>
      <c r="E329" s="34">
        <v>19566</v>
      </c>
      <c r="F329" s="16">
        <v>4</v>
      </c>
      <c r="G329" s="12" t="s">
        <v>29</v>
      </c>
      <c r="H329" s="36" t="s">
        <v>30</v>
      </c>
      <c r="I329" s="36"/>
      <c r="J329" s="16" t="s">
        <v>539</v>
      </c>
      <c r="K329" s="34">
        <v>19566</v>
      </c>
      <c r="L329" s="19">
        <f>K329/'[2]Лист1 (2)'!$AX$11694</f>
        <v>30.696579855663636</v>
      </c>
    </row>
    <row r="330" spans="1:12" ht="15" customHeight="1">
      <c r="A330" s="28"/>
      <c r="B330" s="33" t="s">
        <v>406</v>
      </c>
      <c r="C330" s="21" t="s">
        <v>407</v>
      </c>
      <c r="D330" s="44"/>
      <c r="E330" s="34">
        <v>10952</v>
      </c>
      <c r="F330" s="16">
        <v>4</v>
      </c>
      <c r="G330" s="12" t="s">
        <v>29</v>
      </c>
      <c r="H330" s="36" t="s">
        <v>30</v>
      </c>
      <c r="I330" s="36"/>
      <c r="J330" s="16" t="s">
        <v>539</v>
      </c>
      <c r="K330" s="34">
        <v>10952</v>
      </c>
      <c r="L330" s="19">
        <f>K330/'[2]Лист1 (2)'!$AX$11464</f>
        <v>4.308249085401833</v>
      </c>
    </row>
    <row r="331" spans="1:12" ht="15" customHeight="1">
      <c r="A331" s="28"/>
      <c r="B331" s="33" t="s">
        <v>408</v>
      </c>
      <c r="C331" s="21" t="s">
        <v>409</v>
      </c>
      <c r="D331" s="44"/>
      <c r="E331" s="34">
        <v>7200</v>
      </c>
      <c r="F331" s="16">
        <v>4</v>
      </c>
      <c r="G331" s="12" t="s">
        <v>29</v>
      </c>
      <c r="H331" s="36" t="s">
        <v>30</v>
      </c>
      <c r="I331" s="36"/>
      <c r="J331" s="16" t="s">
        <v>539</v>
      </c>
      <c r="K331" s="34">
        <v>7200</v>
      </c>
      <c r="L331" s="19">
        <f>K331/'[2]Лист1 (2)'!$AX$11730</f>
        <v>2.4366719122798113</v>
      </c>
    </row>
    <row r="332" spans="1:12" ht="15" customHeight="1">
      <c r="A332" s="28"/>
      <c r="B332" s="33" t="s">
        <v>410</v>
      </c>
      <c r="C332" s="21" t="s">
        <v>12</v>
      </c>
      <c r="D332" s="44"/>
      <c r="E332" s="34">
        <v>15150</v>
      </c>
      <c r="F332" s="16">
        <v>4</v>
      </c>
      <c r="G332" s="12" t="s">
        <v>29</v>
      </c>
      <c r="H332" s="36" t="s">
        <v>30</v>
      </c>
      <c r="I332" s="36"/>
      <c r="J332" s="16" t="s">
        <v>539</v>
      </c>
      <c r="K332" s="34">
        <v>15150</v>
      </c>
      <c r="L332" s="19">
        <f>K332/'[2]Лист1 (2)'!$AX$14162</f>
        <v>4.145233665316844</v>
      </c>
    </row>
    <row r="333" spans="1:12" ht="15" customHeight="1">
      <c r="A333" s="28"/>
      <c r="B333" s="33" t="s">
        <v>199</v>
      </c>
      <c r="C333" s="21" t="s">
        <v>14</v>
      </c>
      <c r="D333" s="44"/>
      <c r="E333" s="34">
        <v>34971</v>
      </c>
      <c r="F333" s="16">
        <v>4</v>
      </c>
      <c r="G333" s="12" t="s">
        <v>29</v>
      </c>
      <c r="H333" s="36" t="s">
        <v>30</v>
      </c>
      <c r="I333" s="36"/>
      <c r="J333" s="16" t="s">
        <v>539</v>
      </c>
      <c r="K333" s="34">
        <v>34971</v>
      </c>
      <c r="L333" s="19">
        <f>K333/'[2]Лист1 (2)'!$AX$3805</f>
        <v>8.185329089036609</v>
      </c>
    </row>
    <row r="334" spans="1:12" ht="15" customHeight="1">
      <c r="A334" s="28"/>
      <c r="B334" s="33" t="s">
        <v>411</v>
      </c>
      <c r="C334" s="21" t="s">
        <v>14</v>
      </c>
      <c r="D334" s="44"/>
      <c r="E334" s="34">
        <v>47849</v>
      </c>
      <c r="F334" s="16">
        <v>4</v>
      </c>
      <c r="G334" s="12" t="s">
        <v>29</v>
      </c>
      <c r="H334" s="36" t="s">
        <v>30</v>
      </c>
      <c r="I334" s="36"/>
      <c r="J334" s="16" t="s">
        <v>539</v>
      </c>
      <c r="K334" s="34">
        <v>47849</v>
      </c>
      <c r="L334" s="19">
        <f>K334/'[2]Лист1 (2)'!$AX$3820</f>
        <v>11.301934478116069</v>
      </c>
    </row>
    <row r="335" spans="1:12" ht="15" customHeight="1">
      <c r="A335" s="28"/>
      <c r="B335" s="33" t="s">
        <v>412</v>
      </c>
      <c r="C335" s="21" t="s">
        <v>413</v>
      </c>
      <c r="D335" s="44"/>
      <c r="E335" s="34">
        <v>12513</v>
      </c>
      <c r="F335" s="16">
        <v>4</v>
      </c>
      <c r="G335" s="12" t="s">
        <v>29</v>
      </c>
      <c r="H335" s="36" t="s">
        <v>30</v>
      </c>
      <c r="I335" s="36"/>
      <c r="J335" s="16" t="s">
        <v>539</v>
      </c>
      <c r="K335" s="34">
        <v>12513</v>
      </c>
      <c r="L335" s="19">
        <f>K335/'[2]Лист1 (2)'!$AX$8025</f>
        <v>0.976400342087357</v>
      </c>
    </row>
    <row r="336" spans="1:12" ht="15" customHeight="1">
      <c r="A336" s="28"/>
      <c r="B336" s="36" t="s">
        <v>414</v>
      </c>
      <c r="C336" s="46" t="s">
        <v>415</v>
      </c>
      <c r="D336" s="44"/>
      <c r="E336" s="29">
        <v>3239</v>
      </c>
      <c r="F336" s="16">
        <v>4</v>
      </c>
      <c r="G336" s="12" t="s">
        <v>29</v>
      </c>
      <c r="H336" s="36" t="s">
        <v>30</v>
      </c>
      <c r="I336" s="36"/>
      <c r="J336" s="16" t="s">
        <v>539</v>
      </c>
      <c r="K336" s="29">
        <v>3239</v>
      </c>
      <c r="L336" s="19">
        <f>K336/'[2]Лист1 (2)'!$AX$6058</f>
        <v>3.1428294197554827</v>
      </c>
    </row>
    <row r="337" spans="1:12" ht="15" customHeight="1">
      <c r="A337" s="28"/>
      <c r="B337" s="36" t="s">
        <v>416</v>
      </c>
      <c r="C337" s="46" t="s">
        <v>417</v>
      </c>
      <c r="D337" s="44"/>
      <c r="E337" s="29">
        <v>6790</v>
      </c>
      <c r="F337" s="16">
        <v>4</v>
      </c>
      <c r="G337" s="12" t="s">
        <v>29</v>
      </c>
      <c r="H337" s="36" t="s">
        <v>30</v>
      </c>
      <c r="I337" s="36"/>
      <c r="J337" s="16" t="s">
        <v>539</v>
      </c>
      <c r="K337" s="29">
        <v>6790</v>
      </c>
      <c r="L337" s="19">
        <f>K337/'[2]Лист1 (2)'!$AX$6636</f>
        <v>2.7716548289656298</v>
      </c>
    </row>
    <row r="338" spans="1:12" ht="15" customHeight="1">
      <c r="A338" s="28"/>
      <c r="B338" s="36" t="s">
        <v>416</v>
      </c>
      <c r="C338" s="46" t="s">
        <v>418</v>
      </c>
      <c r="D338" s="44"/>
      <c r="E338" s="29">
        <v>12505</v>
      </c>
      <c r="F338" s="16">
        <v>4</v>
      </c>
      <c r="G338" s="12" t="s">
        <v>29</v>
      </c>
      <c r="H338" s="36" t="s">
        <v>30</v>
      </c>
      <c r="I338" s="36"/>
      <c r="J338" s="16" t="s">
        <v>539</v>
      </c>
      <c r="K338" s="29">
        <v>12505</v>
      </c>
      <c r="L338" s="19">
        <f>K338/'[2]Лист1 (2)'!$AX$6636</f>
        <v>5.104498326393991</v>
      </c>
    </row>
    <row r="339" spans="1:12" ht="15" customHeight="1">
      <c r="A339" s="28"/>
      <c r="B339" s="36" t="s">
        <v>416</v>
      </c>
      <c r="C339" s="46" t="s">
        <v>419</v>
      </c>
      <c r="D339" s="44"/>
      <c r="E339" s="29">
        <v>22823</v>
      </c>
      <c r="F339" s="16">
        <v>4</v>
      </c>
      <c r="G339" s="12" t="s">
        <v>29</v>
      </c>
      <c r="H339" s="36" t="s">
        <v>30</v>
      </c>
      <c r="I339" s="36"/>
      <c r="J339" s="16" t="s">
        <v>539</v>
      </c>
      <c r="K339" s="29">
        <v>22823</v>
      </c>
      <c r="L339" s="19">
        <f>K339/'[2]Лист1 (2)'!$AX$6636</f>
        <v>9.316270715976813</v>
      </c>
    </row>
    <row r="340" spans="1:12" ht="15" customHeight="1">
      <c r="A340" s="28"/>
      <c r="B340" s="36" t="s">
        <v>420</v>
      </c>
      <c r="C340" s="46" t="s">
        <v>421</v>
      </c>
      <c r="D340" s="44"/>
      <c r="E340" s="29">
        <v>10401</v>
      </c>
      <c r="F340" s="16">
        <v>4</v>
      </c>
      <c r="G340" s="12" t="s">
        <v>29</v>
      </c>
      <c r="H340" s="36" t="s">
        <v>30</v>
      </c>
      <c r="I340" s="36"/>
      <c r="J340" s="16" t="s">
        <v>539</v>
      </c>
      <c r="K340" s="29">
        <v>10401</v>
      </c>
      <c r="L340" s="19">
        <f>K340/'[2]Лист1 (2)'!$AX$2408</f>
        <v>0.7159155438542151</v>
      </c>
    </row>
    <row r="341" spans="1:12" ht="15" customHeight="1">
      <c r="A341" s="28"/>
      <c r="B341" s="36" t="s">
        <v>422</v>
      </c>
      <c r="C341" s="46" t="s">
        <v>423</v>
      </c>
      <c r="D341" s="44"/>
      <c r="E341" s="29">
        <v>5727</v>
      </c>
      <c r="F341" s="16">
        <v>4</v>
      </c>
      <c r="G341" s="12" t="s">
        <v>29</v>
      </c>
      <c r="H341" s="36" t="s">
        <v>30</v>
      </c>
      <c r="I341" s="36"/>
      <c r="J341" s="16" t="s">
        <v>539</v>
      </c>
      <c r="K341" s="29">
        <v>5727</v>
      </c>
      <c r="L341" s="19">
        <f>K341/'[1]Лист1 (2)'!$AX$6963</f>
        <v>1.5300969836223248</v>
      </c>
    </row>
    <row r="342" spans="1:12" ht="15" customHeight="1">
      <c r="A342" s="28"/>
      <c r="B342" s="36" t="s">
        <v>424</v>
      </c>
      <c r="C342" s="46" t="s">
        <v>425</v>
      </c>
      <c r="D342" s="44"/>
      <c r="E342" s="29">
        <v>4855</v>
      </c>
      <c r="F342" s="16">
        <v>4</v>
      </c>
      <c r="G342" s="12" t="s">
        <v>29</v>
      </c>
      <c r="H342" s="36" t="s">
        <v>30</v>
      </c>
      <c r="I342" s="36"/>
      <c r="J342" s="16" t="s">
        <v>539</v>
      </c>
      <c r="K342" s="29">
        <v>4855</v>
      </c>
      <c r="L342" s="19">
        <f>K342/'[1]Лист1 (2)'!$AX$8914</f>
        <v>4.095663910916146</v>
      </c>
    </row>
    <row r="343" spans="1:12" ht="15" customHeight="1">
      <c r="A343" s="28"/>
      <c r="B343" s="36" t="s">
        <v>426</v>
      </c>
      <c r="C343" s="46" t="s">
        <v>427</v>
      </c>
      <c r="D343" s="44"/>
      <c r="E343" s="29">
        <v>118447</v>
      </c>
      <c r="F343" s="16">
        <v>4</v>
      </c>
      <c r="G343" s="12" t="s">
        <v>29</v>
      </c>
      <c r="H343" s="36" t="s">
        <v>30</v>
      </c>
      <c r="I343" s="36"/>
      <c r="J343" s="16" t="s">
        <v>539</v>
      </c>
      <c r="K343" s="29">
        <v>118447</v>
      </c>
      <c r="L343" s="19">
        <f>K343/'[1]Лист1 (2)'!$AX$2898</f>
        <v>38.36961451247166</v>
      </c>
    </row>
    <row r="344" spans="1:12" ht="15" customHeight="1">
      <c r="A344" s="28"/>
      <c r="B344" s="36" t="s">
        <v>428</v>
      </c>
      <c r="C344" s="46" t="s">
        <v>429</v>
      </c>
      <c r="D344" s="44"/>
      <c r="E344" s="29">
        <v>7100</v>
      </c>
      <c r="F344" s="16">
        <v>4</v>
      </c>
      <c r="G344" s="12" t="s">
        <v>29</v>
      </c>
      <c r="H344" s="36" t="s">
        <v>30</v>
      </c>
      <c r="I344" s="36"/>
      <c r="J344" s="16" t="s">
        <v>539</v>
      </c>
      <c r="K344" s="29">
        <v>7100</v>
      </c>
      <c r="L344" s="19">
        <f>K344/'[1]Лист1 (2)'!$AX$6389</f>
        <v>2.079184725313342</v>
      </c>
    </row>
    <row r="345" spans="1:12" ht="15" customHeight="1">
      <c r="A345" s="28"/>
      <c r="B345" s="36" t="s">
        <v>430</v>
      </c>
      <c r="C345" s="46" t="s">
        <v>429</v>
      </c>
      <c r="D345" s="44"/>
      <c r="E345" s="29">
        <v>6350</v>
      </c>
      <c r="F345" s="16">
        <v>4</v>
      </c>
      <c r="G345" s="12" t="s">
        <v>29</v>
      </c>
      <c r="H345" s="36" t="s">
        <v>30</v>
      </c>
      <c r="I345" s="36"/>
      <c r="J345" s="16" t="s">
        <v>539</v>
      </c>
      <c r="K345" s="29">
        <v>6350</v>
      </c>
      <c r="L345" s="19">
        <f>K345/'[1]Лист1 (2)'!$AX$13634</f>
        <v>8.000503968753938</v>
      </c>
    </row>
    <row r="346" spans="1:12" ht="15" customHeight="1">
      <c r="A346" s="28"/>
      <c r="B346" s="36" t="s">
        <v>431</v>
      </c>
      <c r="C346" s="46" t="s">
        <v>429</v>
      </c>
      <c r="D346" s="44"/>
      <c r="E346" s="29">
        <v>5800</v>
      </c>
      <c r="F346" s="16">
        <v>4</v>
      </c>
      <c r="G346" s="12" t="s">
        <v>29</v>
      </c>
      <c r="H346" s="36" t="s">
        <v>30</v>
      </c>
      <c r="I346" s="36"/>
      <c r="J346" s="16" t="s">
        <v>539</v>
      </c>
      <c r="K346" s="29">
        <v>5800</v>
      </c>
      <c r="L346" s="19">
        <f>K346/'[1]Лист1 (2)'!$AX$13413</f>
        <v>4.747483015470246</v>
      </c>
    </row>
    <row r="347" spans="1:12" ht="15" customHeight="1">
      <c r="A347" s="28"/>
      <c r="B347" s="36" t="s">
        <v>432</v>
      </c>
      <c r="C347" s="46" t="s">
        <v>429</v>
      </c>
      <c r="D347" s="44"/>
      <c r="E347" s="29">
        <v>7800</v>
      </c>
      <c r="F347" s="16">
        <v>4</v>
      </c>
      <c r="G347" s="12" t="s">
        <v>29</v>
      </c>
      <c r="H347" s="36" t="s">
        <v>30</v>
      </c>
      <c r="I347" s="36"/>
      <c r="J347" s="16" t="s">
        <v>539</v>
      </c>
      <c r="K347" s="29">
        <v>7800</v>
      </c>
      <c r="L347" s="19">
        <f>K347/'[1]Лист1 (2)'!$AX$5855</f>
        <v>8.261836669844296</v>
      </c>
    </row>
    <row r="348" spans="1:12" ht="15" customHeight="1">
      <c r="A348" s="28"/>
      <c r="B348" s="36" t="s">
        <v>433</v>
      </c>
      <c r="C348" s="46" t="s">
        <v>429</v>
      </c>
      <c r="D348" s="44"/>
      <c r="E348" s="29">
        <v>5400</v>
      </c>
      <c r="F348" s="16">
        <v>4</v>
      </c>
      <c r="G348" s="12" t="s">
        <v>29</v>
      </c>
      <c r="H348" s="36" t="s">
        <v>30</v>
      </c>
      <c r="I348" s="36"/>
      <c r="J348" s="16" t="s">
        <v>539</v>
      </c>
      <c r="K348" s="29">
        <v>5400</v>
      </c>
      <c r="L348" s="19">
        <f>K348/'[1]Лист1 (2)'!$AX$12976</f>
        <v>9.630818619582664</v>
      </c>
    </row>
    <row r="349" spans="1:12" ht="15" customHeight="1">
      <c r="A349" s="28"/>
      <c r="B349" s="36" t="s">
        <v>434</v>
      </c>
      <c r="C349" s="46" t="s">
        <v>429</v>
      </c>
      <c r="D349" s="44"/>
      <c r="E349" s="29">
        <v>2300</v>
      </c>
      <c r="F349" s="16">
        <v>4</v>
      </c>
      <c r="G349" s="12" t="s">
        <v>29</v>
      </c>
      <c r="H349" s="36" t="s">
        <v>30</v>
      </c>
      <c r="I349" s="36"/>
      <c r="J349" s="16" t="s">
        <v>539</v>
      </c>
      <c r="K349" s="29">
        <v>2300</v>
      </c>
      <c r="L349" s="19">
        <f>K349/'[1]Лист1 (2)'!$AX$5855</f>
        <v>2.4361826077746</v>
      </c>
    </row>
    <row r="350" spans="1:12" ht="15" customHeight="1">
      <c r="A350" s="28"/>
      <c r="B350" s="36" t="s">
        <v>435</v>
      </c>
      <c r="C350" s="46" t="s">
        <v>429</v>
      </c>
      <c r="D350" s="44"/>
      <c r="E350" s="29">
        <v>3100</v>
      </c>
      <c r="F350" s="16">
        <v>4</v>
      </c>
      <c r="G350" s="12" t="s">
        <v>29</v>
      </c>
      <c r="H350" s="36" t="s">
        <v>30</v>
      </c>
      <c r="I350" s="36"/>
      <c r="J350" s="16" t="s">
        <v>539</v>
      </c>
      <c r="K350" s="29">
        <v>3100</v>
      </c>
      <c r="L350" s="19">
        <f>K350/'[1]Лист1 (2)'!$AX$1266</f>
        <v>11.571481896229937</v>
      </c>
    </row>
    <row r="351" spans="1:12" ht="15" customHeight="1">
      <c r="A351" s="28"/>
      <c r="B351" s="36" t="s">
        <v>436</v>
      </c>
      <c r="C351" s="46" t="s">
        <v>437</v>
      </c>
      <c r="D351" s="44"/>
      <c r="E351" s="29">
        <v>118890.95</v>
      </c>
      <c r="F351" s="16">
        <v>4</v>
      </c>
      <c r="G351" s="12" t="s">
        <v>29</v>
      </c>
      <c r="H351" s="36" t="s">
        <v>30</v>
      </c>
      <c r="I351" s="36"/>
      <c r="J351" s="16" t="s">
        <v>539</v>
      </c>
      <c r="K351" s="29">
        <v>118890.95</v>
      </c>
      <c r="L351" s="19">
        <f>K351/'[1]Лист1 (2)'!$AX$12571</f>
        <v>10.084905420307066</v>
      </c>
    </row>
    <row r="352" spans="1:12" ht="15" customHeight="1">
      <c r="A352" s="28"/>
      <c r="B352" s="21" t="s">
        <v>438</v>
      </c>
      <c r="C352" s="37" t="s">
        <v>285</v>
      </c>
      <c r="D352" s="44"/>
      <c r="E352" s="38">
        <v>193415</v>
      </c>
      <c r="F352" s="16">
        <v>4</v>
      </c>
      <c r="G352" s="12" t="s">
        <v>29</v>
      </c>
      <c r="H352" s="36" t="s">
        <v>30</v>
      </c>
      <c r="I352" s="36"/>
      <c r="J352" s="16" t="s">
        <v>539</v>
      </c>
      <c r="K352" s="38">
        <v>193415</v>
      </c>
      <c r="L352" s="19">
        <f>K352/'[1]Лист1 (2)'!$AX$6265</f>
        <v>53.21054224325292</v>
      </c>
    </row>
    <row r="353" spans="1:12" ht="15" customHeight="1">
      <c r="A353" s="28"/>
      <c r="B353" s="21" t="s">
        <v>439</v>
      </c>
      <c r="C353" s="37" t="s">
        <v>285</v>
      </c>
      <c r="D353" s="44"/>
      <c r="E353" s="38">
        <v>171915</v>
      </c>
      <c r="F353" s="16">
        <v>4</v>
      </c>
      <c r="G353" s="12" t="s">
        <v>29</v>
      </c>
      <c r="H353" s="36" t="s">
        <v>30</v>
      </c>
      <c r="I353" s="36"/>
      <c r="J353" s="16" t="s">
        <v>539</v>
      </c>
      <c r="K353" s="38">
        <v>171915</v>
      </c>
      <c r="L353" s="19">
        <f>K353/'[1]Лист1 (2)'!$AX$6284</f>
        <v>44.74506129460451</v>
      </c>
    </row>
    <row r="354" spans="1:12" ht="15" customHeight="1">
      <c r="A354" s="28"/>
      <c r="B354" s="21" t="s">
        <v>440</v>
      </c>
      <c r="C354" s="37" t="s">
        <v>12</v>
      </c>
      <c r="D354" s="44"/>
      <c r="E354" s="38">
        <v>21681</v>
      </c>
      <c r="F354" s="16">
        <v>4</v>
      </c>
      <c r="G354" s="12" t="s">
        <v>29</v>
      </c>
      <c r="H354" s="36" t="s">
        <v>30</v>
      </c>
      <c r="I354" s="36"/>
      <c r="J354" s="16" t="s">
        <v>539</v>
      </c>
      <c r="K354" s="38">
        <v>21681</v>
      </c>
      <c r="L354" s="19">
        <f>K354/'[1]Лист1 (2)'!$AX$285</f>
        <v>42.050038789759505</v>
      </c>
    </row>
    <row r="355" spans="1:12" ht="15" customHeight="1">
      <c r="A355" s="28"/>
      <c r="B355" s="21" t="s">
        <v>404</v>
      </c>
      <c r="C355" s="37" t="s">
        <v>441</v>
      </c>
      <c r="D355" s="44"/>
      <c r="E355" s="38">
        <v>9882</v>
      </c>
      <c r="F355" s="16">
        <v>4</v>
      </c>
      <c r="G355" s="12" t="s">
        <v>29</v>
      </c>
      <c r="H355" s="36" t="s">
        <v>30</v>
      </c>
      <c r="I355" s="36"/>
      <c r="J355" s="16" t="s">
        <v>539</v>
      </c>
      <c r="K355" s="38">
        <v>9882</v>
      </c>
      <c r="L355" s="19">
        <f>K355/'[1]Лист1 (2)'!$AX$12019</f>
        <v>4.688523034587465</v>
      </c>
    </row>
    <row r="356" spans="1:12" ht="15" customHeight="1">
      <c r="A356" s="28"/>
      <c r="B356" s="33" t="s">
        <v>311</v>
      </c>
      <c r="C356" s="37" t="s">
        <v>139</v>
      </c>
      <c r="D356" s="44"/>
      <c r="E356" s="39">
        <v>58956</v>
      </c>
      <c r="F356" s="16">
        <v>4</v>
      </c>
      <c r="G356" s="12" t="s">
        <v>29</v>
      </c>
      <c r="H356" s="36" t="s">
        <v>30</v>
      </c>
      <c r="I356" s="36"/>
      <c r="J356" s="16" t="s">
        <v>539</v>
      </c>
      <c r="K356" s="39">
        <v>58956</v>
      </c>
      <c r="L356" s="19">
        <f>K356/'[1]Лист1 (2)'!$AX$1703</f>
        <v>57.15559864275327</v>
      </c>
    </row>
    <row r="357" spans="1:12" ht="15" customHeight="1">
      <c r="A357" s="28"/>
      <c r="B357" s="33" t="s">
        <v>442</v>
      </c>
      <c r="C357" s="37" t="s">
        <v>443</v>
      </c>
      <c r="D357" s="44"/>
      <c r="E357" s="39">
        <v>138421.14</v>
      </c>
      <c r="F357" s="16">
        <v>4</v>
      </c>
      <c r="G357" s="12" t="s">
        <v>29</v>
      </c>
      <c r="H357" s="36" t="s">
        <v>30</v>
      </c>
      <c r="I357" s="36"/>
      <c r="J357" s="16" t="s">
        <v>539</v>
      </c>
      <c r="K357" s="39">
        <v>138421.14</v>
      </c>
      <c r="L357" s="19">
        <f>K357/'[1]Лист1 (2)'!$AX$4453</f>
        <v>37.71795961742827</v>
      </c>
    </row>
    <row r="358" spans="1:12" ht="15" customHeight="1">
      <c r="A358" s="28"/>
      <c r="B358" s="33" t="s">
        <v>444</v>
      </c>
      <c r="C358" s="22" t="s">
        <v>445</v>
      </c>
      <c r="D358" s="44"/>
      <c r="E358" s="39">
        <v>12863.04</v>
      </c>
      <c r="F358" s="16">
        <v>4</v>
      </c>
      <c r="G358" s="12" t="s">
        <v>29</v>
      </c>
      <c r="H358" s="36" t="s">
        <v>30</v>
      </c>
      <c r="I358" s="36"/>
      <c r="J358" s="16" t="s">
        <v>539</v>
      </c>
      <c r="K358" s="39">
        <v>12863.04</v>
      </c>
      <c r="L358" s="19">
        <f>K358/'[1]Лист1 (2)'!$AX$10517</f>
        <v>2.3699751266697375</v>
      </c>
    </row>
    <row r="359" spans="1:12" ht="15" customHeight="1">
      <c r="A359" s="28"/>
      <c r="B359" s="33" t="s">
        <v>446</v>
      </c>
      <c r="C359" s="22" t="s">
        <v>445</v>
      </c>
      <c r="D359" s="44"/>
      <c r="E359" s="39">
        <v>12272.02</v>
      </c>
      <c r="F359" s="16">
        <v>4</v>
      </c>
      <c r="G359" s="12" t="s">
        <v>29</v>
      </c>
      <c r="H359" s="36" t="s">
        <v>30</v>
      </c>
      <c r="I359" s="36"/>
      <c r="J359" s="16" t="s">
        <v>539</v>
      </c>
      <c r="K359" s="39">
        <v>12272.02</v>
      </c>
      <c r="L359" s="19">
        <f>K359/'[1]Лист1 (2)'!$AX$4388</f>
        <v>5.374450381010774</v>
      </c>
    </row>
    <row r="360" spans="1:12" ht="15" customHeight="1">
      <c r="A360" s="28"/>
      <c r="B360" s="33" t="s">
        <v>447</v>
      </c>
      <c r="C360" s="37" t="s">
        <v>448</v>
      </c>
      <c r="D360" s="44"/>
      <c r="E360" s="38">
        <v>26752.81</v>
      </c>
      <c r="F360" s="16">
        <v>4</v>
      </c>
      <c r="G360" s="12" t="s">
        <v>29</v>
      </c>
      <c r="H360" s="36" t="s">
        <v>30</v>
      </c>
      <c r="I360" s="36"/>
      <c r="J360" s="16" t="s">
        <v>539</v>
      </c>
      <c r="K360" s="38">
        <v>26752.81</v>
      </c>
      <c r="L360" s="19">
        <f>K360/'[1]Лист1 (2)'!$AX$6890</f>
        <v>35.83765572672472</v>
      </c>
    </row>
    <row r="361" spans="1:12" ht="15" customHeight="1">
      <c r="A361" s="28"/>
      <c r="B361" s="33" t="s">
        <v>449</v>
      </c>
      <c r="C361" s="37" t="s">
        <v>450</v>
      </c>
      <c r="D361" s="44"/>
      <c r="E361" s="38">
        <v>2109</v>
      </c>
      <c r="F361" s="16">
        <v>4</v>
      </c>
      <c r="G361" s="12" t="s">
        <v>29</v>
      </c>
      <c r="H361" s="36" t="s">
        <v>30</v>
      </c>
      <c r="I361" s="36"/>
      <c r="J361" s="16" t="s">
        <v>539</v>
      </c>
      <c r="K361" s="38">
        <v>2109</v>
      </c>
      <c r="L361" s="19">
        <f>K361/'[1]Лист1 (2)'!$AX$1967</f>
        <v>0.9552495697074009</v>
      </c>
    </row>
    <row r="362" spans="1:12" ht="15" customHeight="1">
      <c r="A362" s="28"/>
      <c r="B362" s="33" t="s">
        <v>451</v>
      </c>
      <c r="C362" s="37" t="s">
        <v>450</v>
      </c>
      <c r="D362" s="44"/>
      <c r="E362" s="38">
        <v>2730</v>
      </c>
      <c r="F362" s="16">
        <v>4</v>
      </c>
      <c r="G362" s="12" t="s">
        <v>29</v>
      </c>
      <c r="H362" s="36" t="s">
        <v>30</v>
      </c>
      <c r="I362" s="36"/>
      <c r="J362" s="16" t="s">
        <v>539</v>
      </c>
      <c r="K362" s="38">
        <v>2730</v>
      </c>
      <c r="L362" s="19">
        <f>K362/'[1]Лист1 (2)'!$AX$10674</f>
        <v>3.681726230613621</v>
      </c>
    </row>
    <row r="363" spans="1:12" ht="15" customHeight="1">
      <c r="A363" s="28"/>
      <c r="B363" s="33" t="s">
        <v>452</v>
      </c>
      <c r="C363" s="37" t="s">
        <v>450</v>
      </c>
      <c r="D363" s="44"/>
      <c r="E363" s="38">
        <v>2000</v>
      </c>
      <c r="F363" s="16">
        <v>4</v>
      </c>
      <c r="G363" s="12" t="s">
        <v>29</v>
      </c>
      <c r="H363" s="36" t="s">
        <v>30</v>
      </c>
      <c r="I363" s="36"/>
      <c r="J363" s="16" t="s">
        <v>539</v>
      </c>
      <c r="K363" s="38">
        <v>2000</v>
      </c>
      <c r="L363" s="19">
        <f>K363/'[1]Лист1 (2)'!$AX$1292</f>
        <v>1.4280614066404855</v>
      </c>
    </row>
    <row r="364" spans="1:12" ht="15" customHeight="1">
      <c r="A364" s="28"/>
      <c r="B364" s="33" t="s">
        <v>453</v>
      </c>
      <c r="C364" s="37" t="s">
        <v>450</v>
      </c>
      <c r="D364" s="44"/>
      <c r="E364" s="38">
        <v>2911</v>
      </c>
      <c r="F364" s="16">
        <v>4</v>
      </c>
      <c r="G364" s="12" t="s">
        <v>29</v>
      </c>
      <c r="H364" s="36" t="s">
        <v>30</v>
      </c>
      <c r="I364" s="36"/>
      <c r="J364" s="16" t="s">
        <v>539</v>
      </c>
      <c r="K364" s="38">
        <v>2911</v>
      </c>
      <c r="L364" s="19">
        <f>K364/'[1]Лист1 (2)'!$AX$1521</f>
        <v>1.2474823226912364</v>
      </c>
    </row>
    <row r="365" spans="1:12" ht="15" customHeight="1">
      <c r="A365" s="28"/>
      <c r="B365" s="33" t="s">
        <v>241</v>
      </c>
      <c r="C365" s="37" t="s">
        <v>454</v>
      </c>
      <c r="D365" s="44"/>
      <c r="E365" s="38">
        <v>10011</v>
      </c>
      <c r="F365" s="16">
        <v>4</v>
      </c>
      <c r="G365" s="12" t="s">
        <v>29</v>
      </c>
      <c r="H365" s="36" t="s">
        <v>30</v>
      </c>
      <c r="I365" s="36"/>
      <c r="J365" s="16" t="s">
        <v>539</v>
      </c>
      <c r="K365" s="38">
        <v>10011</v>
      </c>
      <c r="L365" s="19">
        <f>K365/'[1]Лист1 (2)'!$AX$5829</f>
        <v>6.092009979918456</v>
      </c>
    </row>
    <row r="366" spans="1:12" ht="15" customHeight="1">
      <c r="A366" s="28"/>
      <c r="B366" s="33" t="s">
        <v>455</v>
      </c>
      <c r="C366" s="37" t="s">
        <v>456</v>
      </c>
      <c r="D366" s="44"/>
      <c r="E366" s="38">
        <v>9402</v>
      </c>
      <c r="F366" s="16">
        <v>4</v>
      </c>
      <c r="G366" s="12" t="s">
        <v>29</v>
      </c>
      <c r="H366" s="36" t="s">
        <v>30</v>
      </c>
      <c r="I366" s="36"/>
      <c r="J366" s="16" t="s">
        <v>539</v>
      </c>
      <c r="K366" s="38">
        <v>9402</v>
      </c>
      <c r="L366" s="19">
        <f>K366/'[1]Лист1 (2)'!$AX$13170</f>
        <v>21.052395879982086</v>
      </c>
    </row>
    <row r="367" spans="1:12" ht="15" customHeight="1">
      <c r="A367" s="28"/>
      <c r="B367" s="21" t="s">
        <v>457</v>
      </c>
      <c r="C367" s="37" t="s">
        <v>458</v>
      </c>
      <c r="D367" s="44"/>
      <c r="E367" s="38">
        <v>3570</v>
      </c>
      <c r="F367" s="16">
        <v>4</v>
      </c>
      <c r="G367" s="12" t="s">
        <v>29</v>
      </c>
      <c r="H367" s="36" t="s">
        <v>30</v>
      </c>
      <c r="I367" s="36"/>
      <c r="J367" s="16" t="s">
        <v>539</v>
      </c>
      <c r="K367" s="38">
        <v>3570</v>
      </c>
      <c r="L367" s="19">
        <f>K367/'[1]Лист1 (2)'!$AX$6709</f>
        <v>1.6307773828992207</v>
      </c>
    </row>
    <row r="368" spans="1:12" ht="15" customHeight="1">
      <c r="A368" s="28"/>
      <c r="B368" s="21" t="s">
        <v>459</v>
      </c>
      <c r="C368" s="37" t="s">
        <v>25</v>
      </c>
      <c r="D368" s="44"/>
      <c r="E368" s="38">
        <v>40003</v>
      </c>
      <c r="F368" s="16">
        <v>4</v>
      </c>
      <c r="G368" s="12" t="s">
        <v>29</v>
      </c>
      <c r="H368" s="36" t="s">
        <v>30</v>
      </c>
      <c r="I368" s="36"/>
      <c r="J368" s="16" t="s">
        <v>539</v>
      </c>
      <c r="K368" s="38">
        <v>40003</v>
      </c>
      <c r="L368" s="19">
        <f>K368/'[1]Лист1 (2)'!$AX$13576</f>
        <v>12.085571514027277</v>
      </c>
    </row>
    <row r="369" spans="1:12" ht="15" customHeight="1">
      <c r="A369" s="28"/>
      <c r="B369" s="22" t="s">
        <v>460</v>
      </c>
      <c r="C369" s="22" t="s">
        <v>461</v>
      </c>
      <c r="D369" s="44"/>
      <c r="E369" s="40">
        <v>142167</v>
      </c>
      <c r="F369" s="16">
        <v>4</v>
      </c>
      <c r="G369" s="12" t="s">
        <v>29</v>
      </c>
      <c r="H369" s="36" t="s">
        <v>30</v>
      </c>
      <c r="I369" s="36"/>
      <c r="J369" s="16" t="s">
        <v>539</v>
      </c>
      <c r="K369" s="40">
        <v>142167</v>
      </c>
      <c r="L369" s="19">
        <f>K369/'[1]Лист1 (2)'!$AX$593</f>
        <v>35.51688817827521</v>
      </c>
    </row>
    <row r="370" spans="1:12" ht="15" customHeight="1">
      <c r="A370" s="28"/>
      <c r="B370" s="33" t="s">
        <v>462</v>
      </c>
      <c r="C370" s="21" t="s">
        <v>22</v>
      </c>
      <c r="D370" s="44"/>
      <c r="E370" s="41">
        <v>49587.42</v>
      </c>
      <c r="F370" s="16">
        <v>4</v>
      </c>
      <c r="G370" s="12" t="s">
        <v>29</v>
      </c>
      <c r="H370" s="36" t="s">
        <v>30</v>
      </c>
      <c r="I370" s="36"/>
      <c r="J370" s="16" t="s">
        <v>539</v>
      </c>
      <c r="K370" s="41">
        <v>49587.42</v>
      </c>
      <c r="L370" s="19">
        <f>K370/'[1]Лист1 (2)'!$AX$1421</f>
        <v>110.66150412854273</v>
      </c>
    </row>
    <row r="371" spans="1:12" ht="15" customHeight="1">
      <c r="A371" s="28"/>
      <c r="B371" s="33" t="s">
        <v>459</v>
      </c>
      <c r="C371" s="37" t="s">
        <v>285</v>
      </c>
      <c r="D371" s="44"/>
      <c r="E371" s="41">
        <v>5493</v>
      </c>
      <c r="F371" s="16">
        <v>4</v>
      </c>
      <c r="G371" s="12" t="s">
        <v>29</v>
      </c>
      <c r="H371" s="36" t="s">
        <v>30</v>
      </c>
      <c r="I371" s="36"/>
      <c r="J371" s="16" t="s">
        <v>539</v>
      </c>
      <c r="K371" s="41">
        <v>5493</v>
      </c>
      <c r="L371" s="19">
        <f>K371/'[1]Лист1 (2)'!$AX$13576</f>
        <v>1.659526643665521</v>
      </c>
    </row>
    <row r="372" spans="1:12" ht="15" customHeight="1">
      <c r="A372" s="28"/>
      <c r="B372" s="33" t="s">
        <v>463</v>
      </c>
      <c r="C372" s="21" t="s">
        <v>464</v>
      </c>
      <c r="D372" s="44"/>
      <c r="E372" s="41">
        <v>21393</v>
      </c>
      <c r="F372" s="16">
        <v>4</v>
      </c>
      <c r="G372" s="12" t="s">
        <v>29</v>
      </c>
      <c r="H372" s="36" t="s">
        <v>30</v>
      </c>
      <c r="I372" s="36"/>
      <c r="J372" s="16" t="s">
        <v>539</v>
      </c>
      <c r="K372" s="41">
        <v>21393</v>
      </c>
      <c r="L372" s="19">
        <f>K372/'[1]Лист1 (2)'!$AX$6251</f>
        <v>7.069495390106077</v>
      </c>
    </row>
    <row r="373" spans="1:12" ht="15" customHeight="1">
      <c r="A373" s="28"/>
      <c r="B373" s="33" t="s">
        <v>465</v>
      </c>
      <c r="C373" s="21" t="s">
        <v>388</v>
      </c>
      <c r="D373" s="44"/>
      <c r="E373" s="41">
        <v>11261</v>
      </c>
      <c r="F373" s="16">
        <v>4</v>
      </c>
      <c r="G373" s="12" t="s">
        <v>29</v>
      </c>
      <c r="H373" s="36" t="s">
        <v>30</v>
      </c>
      <c r="I373" s="36"/>
      <c r="J373" s="16" t="s">
        <v>539</v>
      </c>
      <c r="K373" s="41">
        <v>11261</v>
      </c>
      <c r="L373" s="19">
        <f>K373/'[1]Лист1 (2)'!$AX$931</f>
        <v>20.112520092873723</v>
      </c>
    </row>
    <row r="374" spans="1:12" ht="15" customHeight="1">
      <c r="A374" s="28"/>
      <c r="B374" s="33" t="s">
        <v>466</v>
      </c>
      <c r="C374" s="21" t="s">
        <v>467</v>
      </c>
      <c r="D374" s="44"/>
      <c r="E374" s="41">
        <v>19245</v>
      </c>
      <c r="F374" s="16">
        <v>4</v>
      </c>
      <c r="G374" s="12" t="s">
        <v>29</v>
      </c>
      <c r="H374" s="36" t="s">
        <v>30</v>
      </c>
      <c r="I374" s="36"/>
      <c r="J374" s="16" t="s">
        <v>539</v>
      </c>
      <c r="K374" s="41">
        <v>19245</v>
      </c>
      <c r="L374" s="19">
        <f>K374/'[1]Лист1 (2)'!$AX$4427</f>
        <v>6.096556530554059</v>
      </c>
    </row>
    <row r="375" spans="1:12" ht="15" customHeight="1">
      <c r="A375" s="28"/>
      <c r="B375" s="33" t="s">
        <v>468</v>
      </c>
      <c r="C375" s="22" t="s">
        <v>469</v>
      </c>
      <c r="D375" s="44"/>
      <c r="E375" s="40">
        <v>3185</v>
      </c>
      <c r="F375" s="16">
        <v>4</v>
      </c>
      <c r="G375" s="12" t="s">
        <v>29</v>
      </c>
      <c r="H375" s="36" t="s">
        <v>30</v>
      </c>
      <c r="I375" s="36"/>
      <c r="J375" s="16" t="s">
        <v>539</v>
      </c>
      <c r="K375" s="40">
        <v>3185</v>
      </c>
      <c r="L375" s="19">
        <f>K375/'[1]Лист1 (2)'!$AX$3392</f>
        <v>0.7934728450423517</v>
      </c>
    </row>
    <row r="376" spans="1:12" ht="15" customHeight="1">
      <c r="A376" s="28"/>
      <c r="B376" s="33" t="s">
        <v>470</v>
      </c>
      <c r="C376" s="21" t="s">
        <v>471</v>
      </c>
      <c r="D376" s="44"/>
      <c r="E376" s="40">
        <v>7692.17</v>
      </c>
      <c r="F376" s="16">
        <v>4</v>
      </c>
      <c r="G376" s="12" t="s">
        <v>29</v>
      </c>
      <c r="H376" s="36" t="s">
        <v>30</v>
      </c>
      <c r="I376" s="36"/>
      <c r="J376" s="16" t="s">
        <v>539</v>
      </c>
      <c r="K376" s="40">
        <v>7692.17</v>
      </c>
      <c r="L376" s="19">
        <f>K376/'[1]Лист1 (2)'!$AX$970</f>
        <v>3.684871856287425</v>
      </c>
    </row>
    <row r="377" spans="1:12" ht="15" customHeight="1">
      <c r="A377" s="28"/>
      <c r="B377" s="33" t="s">
        <v>206</v>
      </c>
      <c r="C377" s="21" t="s">
        <v>471</v>
      </c>
      <c r="D377" s="44"/>
      <c r="E377" s="41">
        <v>7692.17</v>
      </c>
      <c r="F377" s="16">
        <v>4</v>
      </c>
      <c r="G377" s="12" t="s">
        <v>29</v>
      </c>
      <c r="H377" s="36" t="s">
        <v>30</v>
      </c>
      <c r="I377" s="36"/>
      <c r="J377" s="16" t="s">
        <v>539</v>
      </c>
      <c r="K377" s="41">
        <v>7692.17</v>
      </c>
      <c r="L377" s="19">
        <f>K377/'[1]Лист1 (2)'!$AX$486</f>
        <v>3.661891840426545</v>
      </c>
    </row>
    <row r="378" spans="1:12" ht="15" customHeight="1">
      <c r="A378" s="28"/>
      <c r="B378" s="33" t="s">
        <v>472</v>
      </c>
      <c r="C378" s="21" t="s">
        <v>471</v>
      </c>
      <c r="D378" s="44"/>
      <c r="E378" s="41">
        <v>15384.34</v>
      </c>
      <c r="F378" s="16">
        <v>4</v>
      </c>
      <c r="G378" s="12" t="s">
        <v>29</v>
      </c>
      <c r="H378" s="36" t="s">
        <v>30</v>
      </c>
      <c r="I378" s="36"/>
      <c r="J378" s="16" t="s">
        <v>539</v>
      </c>
      <c r="K378" s="41">
        <v>15384.34</v>
      </c>
      <c r="L378" s="19">
        <f>K378/'[1]Лист1 (2)'!$AX$12835</f>
        <v>1.2827338369436523</v>
      </c>
    </row>
    <row r="379" spans="1:12" ht="15" customHeight="1">
      <c r="A379" s="28"/>
      <c r="B379" s="33" t="s">
        <v>473</v>
      </c>
      <c r="C379" s="21" t="s">
        <v>474</v>
      </c>
      <c r="D379" s="44"/>
      <c r="E379" s="41">
        <v>2256</v>
      </c>
      <c r="F379" s="16">
        <v>4</v>
      </c>
      <c r="G379" s="12" t="s">
        <v>29</v>
      </c>
      <c r="H379" s="36" t="s">
        <v>30</v>
      </c>
      <c r="I379" s="36"/>
      <c r="J379" s="16" t="s">
        <v>539</v>
      </c>
      <c r="K379" s="41">
        <v>2256</v>
      </c>
      <c r="L379" s="19">
        <f>K379/'[1]Лист1 (2)'!$AX$2083</f>
        <v>4.000709345628658</v>
      </c>
    </row>
    <row r="380" spans="1:12" ht="15" customHeight="1">
      <c r="A380" s="28"/>
      <c r="B380" s="33" t="s">
        <v>475</v>
      </c>
      <c r="C380" s="21" t="s">
        <v>474</v>
      </c>
      <c r="D380" s="44"/>
      <c r="E380" s="41">
        <v>4015</v>
      </c>
      <c r="F380" s="16">
        <v>4</v>
      </c>
      <c r="G380" s="12" t="s">
        <v>29</v>
      </c>
      <c r="H380" s="36" t="s">
        <v>30</v>
      </c>
      <c r="I380" s="36"/>
      <c r="J380" s="16" t="s">
        <v>539</v>
      </c>
      <c r="K380" s="41">
        <v>4015</v>
      </c>
      <c r="L380" s="19">
        <f>K380/'[1]Лист1 (2)'!$AX$14135</f>
        <v>1.157160561431824</v>
      </c>
    </row>
    <row r="381" spans="1:12" ht="15" customHeight="1">
      <c r="A381" s="28"/>
      <c r="B381" s="33" t="s">
        <v>476</v>
      </c>
      <c r="C381" s="21" t="s">
        <v>474</v>
      </c>
      <c r="D381" s="44"/>
      <c r="E381" s="41">
        <v>5875</v>
      </c>
      <c r="F381" s="16">
        <v>4</v>
      </c>
      <c r="G381" s="12" t="s">
        <v>29</v>
      </c>
      <c r="H381" s="36" t="s">
        <v>30</v>
      </c>
      <c r="I381" s="36"/>
      <c r="J381" s="16" t="s">
        <v>539</v>
      </c>
      <c r="K381" s="41">
        <v>5875</v>
      </c>
      <c r="L381" s="19">
        <f>K381/'[1]Лист1 (2)'!$AX$1930</f>
        <v>6.755202943543751</v>
      </c>
    </row>
    <row r="382" spans="1:12" ht="15" customHeight="1">
      <c r="A382" s="28"/>
      <c r="B382" s="33" t="s">
        <v>477</v>
      </c>
      <c r="C382" s="21" t="s">
        <v>478</v>
      </c>
      <c r="D382" s="44"/>
      <c r="E382" s="41">
        <v>6384</v>
      </c>
      <c r="F382" s="16">
        <v>4</v>
      </c>
      <c r="G382" s="12" t="s">
        <v>29</v>
      </c>
      <c r="H382" s="36" t="s">
        <v>30</v>
      </c>
      <c r="I382" s="36"/>
      <c r="J382" s="16" t="s">
        <v>539</v>
      </c>
      <c r="K382" s="41">
        <v>6384</v>
      </c>
      <c r="L382" s="19">
        <f>K382/'[1]Лист1 (2)'!$AX$9780</f>
        <v>0.9291359210583766</v>
      </c>
    </row>
    <row r="383" spans="1:12" ht="15" customHeight="1">
      <c r="A383" s="28"/>
      <c r="B383" s="33" t="s">
        <v>198</v>
      </c>
      <c r="C383" s="21" t="s">
        <v>479</v>
      </c>
      <c r="D383" s="44"/>
      <c r="E383" s="41">
        <v>2263</v>
      </c>
      <c r="F383" s="16">
        <v>4</v>
      </c>
      <c r="G383" s="12" t="s">
        <v>29</v>
      </c>
      <c r="H383" s="36" t="s">
        <v>30</v>
      </c>
      <c r="I383" s="36"/>
      <c r="J383" s="16" t="s">
        <v>539</v>
      </c>
      <c r="K383" s="41">
        <v>2263</v>
      </c>
      <c r="L383" s="19">
        <f>K383/'[1]Лист1 (2)'!$AX$9810</f>
        <v>0.28618762172142553</v>
      </c>
    </row>
    <row r="384" spans="1:12" ht="15" customHeight="1">
      <c r="A384" s="28"/>
      <c r="B384" s="23" t="s">
        <v>480</v>
      </c>
      <c r="C384" s="21" t="s">
        <v>474</v>
      </c>
      <c r="D384" s="44"/>
      <c r="E384" s="38">
        <v>2395</v>
      </c>
      <c r="F384" s="16">
        <v>4</v>
      </c>
      <c r="G384" s="12" t="s">
        <v>29</v>
      </c>
      <c r="H384" s="36" t="s">
        <v>30</v>
      </c>
      <c r="I384" s="36"/>
      <c r="J384" s="16" t="s">
        <v>539</v>
      </c>
      <c r="K384" s="38">
        <v>2395</v>
      </c>
      <c r="L384" s="19">
        <f>K384/'[1]Лист1 (2)'!$AX$88</f>
        <v>0.2606320463152397</v>
      </c>
    </row>
    <row r="385" spans="1:12" ht="15" customHeight="1">
      <c r="A385" s="28"/>
      <c r="B385" s="23" t="s">
        <v>481</v>
      </c>
      <c r="C385" s="37" t="s">
        <v>482</v>
      </c>
      <c r="D385" s="44"/>
      <c r="E385" s="38">
        <v>1056</v>
      </c>
      <c r="F385" s="16">
        <v>4</v>
      </c>
      <c r="G385" s="12" t="s">
        <v>29</v>
      </c>
      <c r="H385" s="36" t="s">
        <v>30</v>
      </c>
      <c r="I385" s="36"/>
      <c r="J385" s="16" t="s">
        <v>539</v>
      </c>
      <c r="K385" s="38">
        <v>1056</v>
      </c>
      <c r="L385" s="19">
        <f>K385/'[1]Лист1 (2)'!$AX$1868</f>
        <v>1.123404255319149</v>
      </c>
    </row>
    <row r="386" spans="1:12" ht="15" customHeight="1">
      <c r="A386" s="28"/>
      <c r="B386" s="23" t="s">
        <v>483</v>
      </c>
      <c r="C386" s="37" t="s">
        <v>484</v>
      </c>
      <c r="D386" s="44"/>
      <c r="E386" s="38">
        <v>2068</v>
      </c>
      <c r="F386" s="16">
        <v>4</v>
      </c>
      <c r="G386" s="12" t="s">
        <v>29</v>
      </c>
      <c r="H386" s="36" t="s">
        <v>30</v>
      </c>
      <c r="I386" s="36"/>
      <c r="J386" s="16" t="s">
        <v>539</v>
      </c>
      <c r="K386" s="38">
        <v>2068</v>
      </c>
      <c r="L386" s="19">
        <f>K386/'[1]Лист1 (2)'!$AX$11681</f>
        <v>0.6318941546735111</v>
      </c>
    </row>
    <row r="387" spans="1:12" ht="15" customHeight="1">
      <c r="A387" s="28"/>
      <c r="B387" s="23" t="s">
        <v>485</v>
      </c>
      <c r="C387" s="37" t="s">
        <v>484</v>
      </c>
      <c r="D387" s="44"/>
      <c r="E387" s="38">
        <v>1737</v>
      </c>
      <c r="F387" s="16">
        <v>4</v>
      </c>
      <c r="G387" s="12" t="s">
        <v>29</v>
      </c>
      <c r="H387" s="36" t="s">
        <v>30</v>
      </c>
      <c r="I387" s="36"/>
      <c r="J387" s="16" t="s">
        <v>539</v>
      </c>
      <c r="K387" s="38">
        <v>1737</v>
      </c>
      <c r="L387" s="19">
        <f>K387/'[1]Лист1 (2)'!$AX$2132</f>
        <v>2.330917874396135</v>
      </c>
    </row>
    <row r="388" spans="1:12" ht="15" customHeight="1">
      <c r="A388" s="28"/>
      <c r="B388" s="23" t="s">
        <v>315</v>
      </c>
      <c r="C388" s="37" t="s">
        <v>486</v>
      </c>
      <c r="D388" s="44"/>
      <c r="E388" s="38">
        <v>6658</v>
      </c>
      <c r="F388" s="16">
        <v>4</v>
      </c>
      <c r="G388" s="12" t="s">
        <v>29</v>
      </c>
      <c r="H388" s="36" t="s">
        <v>30</v>
      </c>
      <c r="I388" s="36"/>
      <c r="J388" s="16" t="s">
        <v>539</v>
      </c>
      <c r="K388" s="38">
        <v>6658</v>
      </c>
      <c r="L388" s="19">
        <f>K388/'[1]Лист1 (2)'!$AX$133</f>
        <v>0.7085918625812837</v>
      </c>
    </row>
    <row r="389" spans="1:12" ht="15" customHeight="1">
      <c r="A389" s="28"/>
      <c r="B389" s="23" t="s">
        <v>487</v>
      </c>
      <c r="C389" s="37" t="s">
        <v>484</v>
      </c>
      <c r="D389" s="44"/>
      <c r="E389" s="38">
        <v>1737</v>
      </c>
      <c r="F389" s="16">
        <v>4</v>
      </c>
      <c r="G389" s="12" t="s">
        <v>29</v>
      </c>
      <c r="H389" s="36" t="s">
        <v>30</v>
      </c>
      <c r="I389" s="36"/>
      <c r="J389" s="16" t="s">
        <v>539</v>
      </c>
      <c r="K389" s="38">
        <v>1737</v>
      </c>
      <c r="L389" s="19">
        <f>K389/'[1]Лист1 (2)'!$AX$103</f>
        <v>0.1822091681527326</v>
      </c>
    </row>
    <row r="390" spans="1:12" ht="15" customHeight="1">
      <c r="A390" s="28"/>
      <c r="B390" s="23" t="s">
        <v>410</v>
      </c>
      <c r="C390" s="37" t="s">
        <v>488</v>
      </c>
      <c r="D390" s="44"/>
      <c r="E390" s="38">
        <v>3231</v>
      </c>
      <c r="F390" s="16">
        <v>4</v>
      </c>
      <c r="G390" s="12" t="s">
        <v>29</v>
      </c>
      <c r="H390" s="36" t="s">
        <v>30</v>
      </c>
      <c r="I390" s="36"/>
      <c r="J390" s="16" t="s">
        <v>539</v>
      </c>
      <c r="K390" s="38">
        <v>3231</v>
      </c>
      <c r="L390" s="19">
        <f>K390/'[1]Лист1 (2)'!$AX$14162</f>
        <v>0.884042902484404</v>
      </c>
    </row>
    <row r="391" spans="1:12" ht="15" customHeight="1">
      <c r="A391" s="28"/>
      <c r="B391" s="23" t="s">
        <v>489</v>
      </c>
      <c r="C391" s="37" t="s">
        <v>488</v>
      </c>
      <c r="D391" s="44"/>
      <c r="E391" s="38">
        <v>2719</v>
      </c>
      <c r="F391" s="16">
        <v>4</v>
      </c>
      <c r="G391" s="12" t="s">
        <v>29</v>
      </c>
      <c r="H391" s="36" t="s">
        <v>30</v>
      </c>
      <c r="I391" s="36"/>
      <c r="J391" s="16" t="s">
        <v>539</v>
      </c>
      <c r="K391" s="38">
        <v>2719</v>
      </c>
      <c r="L391" s="19">
        <f>K391/'[1]Лист1 (2)'!$AX$1967</f>
        <v>1.231542712202192</v>
      </c>
    </row>
    <row r="392" spans="1:12" ht="15" customHeight="1">
      <c r="A392" s="28"/>
      <c r="B392" s="23" t="s">
        <v>490</v>
      </c>
      <c r="C392" s="42" t="s">
        <v>448</v>
      </c>
      <c r="D392" s="44"/>
      <c r="E392" s="38">
        <v>33248.47</v>
      </c>
      <c r="F392" s="16">
        <v>4</v>
      </c>
      <c r="G392" s="12" t="s">
        <v>29</v>
      </c>
      <c r="H392" s="36" t="s">
        <v>30</v>
      </c>
      <c r="I392" s="36"/>
      <c r="J392" s="16" t="s">
        <v>539</v>
      </c>
      <c r="K392" s="38">
        <v>33248.47</v>
      </c>
      <c r="L392" s="19">
        <f>K392/'[1]Лист1 (2)'!$AX$7101</f>
        <v>50.08808376016873</v>
      </c>
    </row>
    <row r="393" spans="1:12" ht="15" customHeight="1">
      <c r="A393" s="28"/>
      <c r="B393" s="23" t="s">
        <v>491</v>
      </c>
      <c r="C393" s="21" t="s">
        <v>492</v>
      </c>
      <c r="D393" s="44"/>
      <c r="E393" s="38">
        <v>8612.34</v>
      </c>
      <c r="F393" s="16">
        <v>4</v>
      </c>
      <c r="G393" s="12" t="s">
        <v>29</v>
      </c>
      <c r="H393" s="36" t="s">
        <v>30</v>
      </c>
      <c r="I393" s="36"/>
      <c r="J393" s="16" t="s">
        <v>539</v>
      </c>
      <c r="K393" s="38">
        <v>8612.34</v>
      </c>
      <c r="L393" s="19">
        <f>K393/'[1]Лист1 (2)'!$AX$3336</f>
        <v>3.073420883591464</v>
      </c>
    </row>
    <row r="394" spans="1:12" ht="15" customHeight="1">
      <c r="A394" s="28"/>
      <c r="B394" s="23" t="s">
        <v>493</v>
      </c>
      <c r="C394" s="42" t="s">
        <v>494</v>
      </c>
      <c r="D394" s="44"/>
      <c r="E394" s="38">
        <v>36666.53</v>
      </c>
      <c r="F394" s="16">
        <v>4</v>
      </c>
      <c r="G394" s="12" t="s">
        <v>29</v>
      </c>
      <c r="H394" s="36" t="s">
        <v>30</v>
      </c>
      <c r="I394" s="36"/>
      <c r="J394" s="16" t="s">
        <v>539</v>
      </c>
      <c r="K394" s="38">
        <v>36666.53</v>
      </c>
      <c r="L394" s="19">
        <f>K394/'[1]Лист1 (2)'!$AX$654</f>
        <v>35.26645186111379</v>
      </c>
    </row>
    <row r="395" spans="1:12" ht="15" customHeight="1">
      <c r="A395" s="28"/>
      <c r="B395" s="23" t="s">
        <v>495</v>
      </c>
      <c r="C395" s="42" t="s">
        <v>496</v>
      </c>
      <c r="D395" s="44"/>
      <c r="E395" s="38">
        <v>6658</v>
      </c>
      <c r="F395" s="16">
        <v>4</v>
      </c>
      <c r="G395" s="12" t="s">
        <v>29</v>
      </c>
      <c r="H395" s="36" t="s">
        <v>30</v>
      </c>
      <c r="I395" s="36"/>
      <c r="J395" s="16" t="s">
        <v>539</v>
      </c>
      <c r="K395" s="38">
        <v>6658</v>
      </c>
      <c r="L395" s="19">
        <f>K395/'[1]Лист1 (2)'!$AX$2701</f>
        <v>1.9224161577663244</v>
      </c>
    </row>
    <row r="396" spans="1:12" ht="15" customHeight="1">
      <c r="A396" s="28"/>
      <c r="B396" s="23" t="s">
        <v>495</v>
      </c>
      <c r="C396" s="42" t="s">
        <v>497</v>
      </c>
      <c r="D396" s="44"/>
      <c r="E396" s="38">
        <v>3341</v>
      </c>
      <c r="F396" s="16">
        <v>4</v>
      </c>
      <c r="G396" s="12" t="s">
        <v>29</v>
      </c>
      <c r="H396" s="36" t="s">
        <v>30</v>
      </c>
      <c r="I396" s="36"/>
      <c r="J396" s="16" t="s">
        <v>539</v>
      </c>
      <c r="K396" s="38">
        <v>3341</v>
      </c>
      <c r="L396" s="19">
        <f>K396/'[1]Лист1 (2)'!$AX$2701</f>
        <v>0.9646729322765529</v>
      </c>
    </row>
    <row r="397" spans="1:12" ht="15" customHeight="1">
      <c r="A397" s="28"/>
      <c r="B397" s="23" t="s">
        <v>498</v>
      </c>
      <c r="C397" s="42" t="s">
        <v>499</v>
      </c>
      <c r="D397" s="44"/>
      <c r="E397" s="38">
        <v>4921</v>
      </c>
      <c r="F397" s="16">
        <v>4</v>
      </c>
      <c r="G397" s="12" t="s">
        <v>29</v>
      </c>
      <c r="H397" s="36" t="s">
        <v>30</v>
      </c>
      <c r="I397" s="36"/>
      <c r="J397" s="16" t="s">
        <v>539</v>
      </c>
      <c r="K397" s="38">
        <v>4921</v>
      </c>
      <c r="L397" s="19">
        <f>K397/'[1]Лист1 (2)'!$AX$4159</f>
        <v>6.439582297364495</v>
      </c>
    </row>
    <row r="398" spans="1:12" ht="15" customHeight="1">
      <c r="A398" s="28"/>
      <c r="B398" s="23" t="s">
        <v>500</v>
      </c>
      <c r="C398" s="42" t="s">
        <v>34</v>
      </c>
      <c r="D398" s="44"/>
      <c r="E398" s="38">
        <v>2053</v>
      </c>
      <c r="F398" s="16">
        <v>4</v>
      </c>
      <c r="G398" s="12" t="s">
        <v>29</v>
      </c>
      <c r="H398" s="36" t="s">
        <v>30</v>
      </c>
      <c r="I398" s="36"/>
      <c r="J398" s="16" t="s">
        <v>539</v>
      </c>
      <c r="K398" s="38">
        <v>2053</v>
      </c>
      <c r="L398" s="19">
        <f>K398/'[1]Лист1 (2)'!$AX$2209</f>
        <v>5.028165564535881</v>
      </c>
    </row>
    <row r="399" spans="1:12" ht="15" customHeight="1">
      <c r="A399" s="28"/>
      <c r="B399" s="23" t="s">
        <v>501</v>
      </c>
      <c r="C399" s="42" t="s">
        <v>502</v>
      </c>
      <c r="D399" s="44"/>
      <c r="E399" s="38">
        <v>8495</v>
      </c>
      <c r="F399" s="16">
        <v>4</v>
      </c>
      <c r="G399" s="12" t="s">
        <v>29</v>
      </c>
      <c r="H399" s="36" t="s">
        <v>30</v>
      </c>
      <c r="I399" s="36"/>
      <c r="J399" s="16" t="s">
        <v>539</v>
      </c>
      <c r="K399" s="38">
        <v>8495</v>
      </c>
      <c r="L399" s="19">
        <f>K399/'[1]Лист1 (2)'!$AX$12298</f>
        <v>0.6928257667570861</v>
      </c>
    </row>
    <row r="400" spans="1:12" ht="15" customHeight="1">
      <c r="A400" s="28"/>
      <c r="B400" s="23" t="s">
        <v>438</v>
      </c>
      <c r="C400" s="42" t="s">
        <v>503</v>
      </c>
      <c r="D400" s="44"/>
      <c r="E400" s="38">
        <v>11818</v>
      </c>
      <c r="F400" s="16">
        <v>4</v>
      </c>
      <c r="G400" s="12" t="s">
        <v>29</v>
      </c>
      <c r="H400" s="36" t="s">
        <v>30</v>
      </c>
      <c r="I400" s="36"/>
      <c r="J400" s="16" t="s">
        <v>539</v>
      </c>
      <c r="K400" s="38">
        <v>11818</v>
      </c>
      <c r="L400" s="19">
        <f>K400/'[1]Лист1 (2)'!$AX$6265</f>
        <v>3.251258631599219</v>
      </c>
    </row>
    <row r="401" spans="1:12" ht="15" customHeight="1">
      <c r="A401" s="28"/>
      <c r="B401" s="23" t="s">
        <v>504</v>
      </c>
      <c r="C401" s="42" t="s">
        <v>497</v>
      </c>
      <c r="D401" s="44"/>
      <c r="E401" s="38">
        <v>4465</v>
      </c>
      <c r="F401" s="16">
        <v>4</v>
      </c>
      <c r="G401" s="12" t="s">
        <v>29</v>
      </c>
      <c r="H401" s="36" t="s">
        <v>30</v>
      </c>
      <c r="I401" s="36"/>
      <c r="J401" s="16" t="s">
        <v>539</v>
      </c>
      <c r="K401" s="38">
        <v>4465</v>
      </c>
      <c r="L401" s="19">
        <f>K401/'[1]Лист1 (2)'!$AX$12692</f>
        <v>1.0518256772673733</v>
      </c>
    </row>
    <row r="402" spans="1:12" ht="15" customHeight="1">
      <c r="A402" s="28"/>
      <c r="B402" s="23" t="s">
        <v>505</v>
      </c>
      <c r="C402" s="42" t="s">
        <v>12</v>
      </c>
      <c r="D402" s="44"/>
      <c r="E402" s="38">
        <v>3562</v>
      </c>
      <c r="F402" s="16">
        <v>4</v>
      </c>
      <c r="G402" s="12" t="s">
        <v>29</v>
      </c>
      <c r="H402" s="36" t="s">
        <v>30</v>
      </c>
      <c r="I402" s="36"/>
      <c r="J402" s="16" t="s">
        <v>539</v>
      </c>
      <c r="K402" s="38">
        <v>3562</v>
      </c>
      <c r="L402" s="19">
        <f>K402/'[1]Лист1 (2)'!$AX$5080</f>
        <v>2.3716625607563753</v>
      </c>
    </row>
    <row r="403" spans="1:12" ht="15" customHeight="1">
      <c r="A403" s="28"/>
      <c r="B403" s="23" t="s">
        <v>506</v>
      </c>
      <c r="C403" s="42" t="s">
        <v>17</v>
      </c>
      <c r="D403" s="44"/>
      <c r="E403" s="38">
        <v>4933</v>
      </c>
      <c r="F403" s="16">
        <v>4</v>
      </c>
      <c r="G403" s="12" t="s">
        <v>29</v>
      </c>
      <c r="H403" s="36" t="s">
        <v>30</v>
      </c>
      <c r="I403" s="36"/>
      <c r="J403" s="16" t="s">
        <v>539</v>
      </c>
      <c r="K403" s="38">
        <v>4933</v>
      </c>
      <c r="L403" s="19">
        <f>K403/'[1]Лист1 (2)'!$AX$9696</f>
        <v>0.2977893682011904</v>
      </c>
    </row>
    <row r="404" spans="1:12" ht="15" customHeight="1">
      <c r="A404" s="28"/>
      <c r="B404" s="23" t="s">
        <v>506</v>
      </c>
      <c r="C404" s="42" t="s">
        <v>507</v>
      </c>
      <c r="D404" s="44"/>
      <c r="E404" s="38">
        <v>3369</v>
      </c>
      <c r="F404" s="16">
        <v>4</v>
      </c>
      <c r="G404" s="12" t="s">
        <v>29</v>
      </c>
      <c r="H404" s="36" t="s">
        <v>30</v>
      </c>
      <c r="I404" s="36"/>
      <c r="J404" s="16" t="s">
        <v>539</v>
      </c>
      <c r="K404" s="38">
        <v>3369</v>
      </c>
      <c r="L404" s="19">
        <f>K404/'[1]Лист1 (2)'!$AX$9696</f>
        <v>0.20337571081893582</v>
      </c>
    </row>
    <row r="405" spans="1:12" ht="15" customHeight="1">
      <c r="A405" s="28"/>
      <c r="B405" s="23" t="s">
        <v>239</v>
      </c>
      <c r="C405" s="42" t="s">
        <v>12</v>
      </c>
      <c r="D405" s="44"/>
      <c r="E405" s="38">
        <v>15524</v>
      </c>
      <c r="F405" s="16">
        <v>4</v>
      </c>
      <c r="G405" s="12" t="s">
        <v>29</v>
      </c>
      <c r="H405" s="36" t="s">
        <v>30</v>
      </c>
      <c r="I405" s="36"/>
      <c r="J405" s="16" t="s">
        <v>539</v>
      </c>
      <c r="K405" s="38">
        <v>15524</v>
      </c>
      <c r="L405" s="19">
        <f>K405/'[1]Лист1 (2)'!$AX$2939</f>
        <v>4.61666567537025</v>
      </c>
    </row>
    <row r="406" spans="1:12" ht="15" customHeight="1">
      <c r="A406" s="28"/>
      <c r="B406" s="23" t="s">
        <v>208</v>
      </c>
      <c r="C406" s="42" t="s">
        <v>496</v>
      </c>
      <c r="D406" s="44"/>
      <c r="E406" s="38">
        <v>5679</v>
      </c>
      <c r="F406" s="16">
        <v>4</v>
      </c>
      <c r="G406" s="12" t="s">
        <v>29</v>
      </c>
      <c r="H406" s="36" t="s">
        <v>30</v>
      </c>
      <c r="I406" s="36"/>
      <c r="J406" s="16" t="s">
        <v>539</v>
      </c>
      <c r="K406" s="38">
        <v>5679</v>
      </c>
      <c r="L406" s="19">
        <f>K406/'[1]Лист1 (2)'!$AX$8761</f>
        <v>0.5257992537520717</v>
      </c>
    </row>
    <row r="407" spans="1:12" ht="15" customHeight="1">
      <c r="A407" s="28"/>
      <c r="B407" s="23" t="s">
        <v>508</v>
      </c>
      <c r="C407" s="42" t="s">
        <v>496</v>
      </c>
      <c r="D407" s="44"/>
      <c r="E407" s="38">
        <v>2350</v>
      </c>
      <c r="F407" s="16">
        <v>4</v>
      </c>
      <c r="G407" s="12" t="s">
        <v>29</v>
      </c>
      <c r="H407" s="36" t="s">
        <v>30</v>
      </c>
      <c r="I407" s="36"/>
      <c r="J407" s="16" t="s">
        <v>539</v>
      </c>
      <c r="K407" s="38">
        <v>2350</v>
      </c>
      <c r="L407" s="19">
        <f>K407/'[1]Лист1 (2)'!$AX$12166</f>
        <v>0.4814685816140466</v>
      </c>
    </row>
    <row r="408" spans="1:12" ht="15" customHeight="1">
      <c r="A408" s="28"/>
      <c r="B408" s="23" t="s">
        <v>236</v>
      </c>
      <c r="C408" s="42" t="s">
        <v>507</v>
      </c>
      <c r="D408" s="44"/>
      <c r="E408" s="38">
        <v>3369</v>
      </c>
      <c r="F408" s="16">
        <v>4</v>
      </c>
      <c r="G408" s="12" t="s">
        <v>29</v>
      </c>
      <c r="H408" s="36" t="s">
        <v>30</v>
      </c>
      <c r="I408" s="36"/>
      <c r="J408" s="16" t="s">
        <v>539</v>
      </c>
      <c r="K408" s="38">
        <v>3369</v>
      </c>
      <c r="L408" s="19">
        <f>K408/'[1]Лист1 (2)'!$AX$2966</f>
        <v>0.9497364192484424</v>
      </c>
    </row>
    <row r="409" spans="1:12" ht="15" customHeight="1">
      <c r="A409" s="28"/>
      <c r="B409" s="23" t="s">
        <v>509</v>
      </c>
      <c r="C409" s="42" t="s">
        <v>467</v>
      </c>
      <c r="D409" s="44"/>
      <c r="E409" s="38">
        <v>4123</v>
      </c>
      <c r="F409" s="16">
        <v>4</v>
      </c>
      <c r="G409" s="12" t="s">
        <v>29</v>
      </c>
      <c r="H409" s="36" t="s">
        <v>30</v>
      </c>
      <c r="I409" s="36"/>
      <c r="J409" s="16" t="s">
        <v>539</v>
      </c>
      <c r="K409" s="38">
        <v>4123</v>
      </c>
      <c r="L409" s="19">
        <f>K409/'[1]Лист1 (2)'!$AX$3266</f>
        <v>4.465987868284229</v>
      </c>
    </row>
    <row r="410" spans="1:12" ht="15" customHeight="1">
      <c r="A410" s="28"/>
      <c r="B410" s="23" t="s">
        <v>510</v>
      </c>
      <c r="C410" s="42" t="s">
        <v>511</v>
      </c>
      <c r="D410" s="44"/>
      <c r="E410" s="38">
        <v>19967</v>
      </c>
      <c r="F410" s="16">
        <v>4</v>
      </c>
      <c r="G410" s="12" t="s">
        <v>29</v>
      </c>
      <c r="H410" s="36" t="s">
        <v>30</v>
      </c>
      <c r="I410" s="36"/>
      <c r="J410" s="16" t="s">
        <v>539</v>
      </c>
      <c r="K410" s="38">
        <v>19967</v>
      </c>
      <c r="L410" s="19">
        <f>K410/'[1]Лист1 (2)'!$AX$7980</f>
        <v>0.5582051998881744</v>
      </c>
    </row>
    <row r="411" spans="1:12" ht="15" customHeight="1">
      <c r="A411" s="28"/>
      <c r="B411" s="23" t="s">
        <v>512</v>
      </c>
      <c r="C411" s="42" t="s">
        <v>36</v>
      </c>
      <c r="D411" s="44"/>
      <c r="E411" s="38">
        <v>7010</v>
      </c>
      <c r="F411" s="16">
        <v>4</v>
      </c>
      <c r="G411" s="12" t="s">
        <v>29</v>
      </c>
      <c r="H411" s="36" t="s">
        <v>30</v>
      </c>
      <c r="I411" s="36"/>
      <c r="J411" s="16" t="s">
        <v>539</v>
      </c>
      <c r="K411" s="38">
        <v>7010</v>
      </c>
      <c r="L411" s="19">
        <f>K411/'[1]Лист1 (2)'!$AX$6045</f>
        <v>5.2391629297458895</v>
      </c>
    </row>
    <row r="412" spans="1:12" ht="15" customHeight="1">
      <c r="A412" s="28"/>
      <c r="B412" s="23" t="s">
        <v>477</v>
      </c>
      <c r="C412" s="42" t="s">
        <v>513</v>
      </c>
      <c r="D412" s="44"/>
      <c r="E412" s="38">
        <v>8238</v>
      </c>
      <c r="F412" s="16">
        <v>4</v>
      </c>
      <c r="G412" s="12" t="s">
        <v>29</v>
      </c>
      <c r="H412" s="36" t="s">
        <v>30</v>
      </c>
      <c r="I412" s="36"/>
      <c r="J412" s="16" t="s">
        <v>539</v>
      </c>
      <c r="K412" s="38">
        <v>8238</v>
      </c>
      <c r="L412" s="19">
        <f>K412/'[1]Лист1 (2)'!$AX$9780</f>
        <v>1.1989695673055931</v>
      </c>
    </row>
    <row r="413" spans="1:12" ht="15" customHeight="1">
      <c r="A413" s="28"/>
      <c r="B413" s="23" t="s">
        <v>514</v>
      </c>
      <c r="C413" s="42" t="s">
        <v>515</v>
      </c>
      <c r="D413" s="44"/>
      <c r="E413" s="38">
        <v>12172</v>
      </c>
      <c r="F413" s="16">
        <v>4</v>
      </c>
      <c r="G413" s="12" t="s">
        <v>29</v>
      </c>
      <c r="H413" s="36" t="s">
        <v>30</v>
      </c>
      <c r="I413" s="36"/>
      <c r="J413" s="16" t="s">
        <v>539</v>
      </c>
      <c r="K413" s="38">
        <v>12172</v>
      </c>
      <c r="L413" s="19">
        <f>K413/'[1]Лист1 (2)'!$AX$2498</f>
        <v>26.76341248900616</v>
      </c>
    </row>
    <row r="414" spans="1:12" ht="15" customHeight="1">
      <c r="A414" s="28"/>
      <c r="B414" s="23" t="s">
        <v>516</v>
      </c>
      <c r="C414" s="42" t="s">
        <v>517</v>
      </c>
      <c r="D414" s="44"/>
      <c r="E414" s="38">
        <v>3344</v>
      </c>
      <c r="F414" s="16">
        <v>4</v>
      </c>
      <c r="G414" s="12" t="s">
        <v>29</v>
      </c>
      <c r="H414" s="36" t="s">
        <v>30</v>
      </c>
      <c r="I414" s="36"/>
      <c r="J414" s="16" t="s">
        <v>539</v>
      </c>
      <c r="K414" s="38">
        <v>3344</v>
      </c>
      <c r="L414" s="19">
        <f>K414/'[1]Лист1 (2)'!$AX$2408</f>
        <v>0.23017225061518076</v>
      </c>
    </row>
    <row r="415" spans="1:12" ht="15" customHeight="1">
      <c r="A415" s="28"/>
      <c r="B415" s="23" t="s">
        <v>518</v>
      </c>
      <c r="C415" s="42" t="s">
        <v>517</v>
      </c>
      <c r="D415" s="44"/>
      <c r="E415" s="38">
        <v>10219</v>
      </c>
      <c r="F415" s="16">
        <v>4</v>
      </c>
      <c r="G415" s="12" t="s">
        <v>29</v>
      </c>
      <c r="H415" s="36" t="s">
        <v>30</v>
      </c>
      <c r="I415" s="36"/>
      <c r="J415" s="16" t="s">
        <v>539</v>
      </c>
      <c r="K415" s="38">
        <v>10219</v>
      </c>
      <c r="L415" s="19">
        <f>K415/'[1]Лист1 (2)'!$AX$11065</f>
        <v>0.7136522036691738</v>
      </c>
    </row>
    <row r="416" spans="1:12" ht="15" customHeight="1">
      <c r="A416" s="28"/>
      <c r="B416" s="23" t="s">
        <v>519</v>
      </c>
      <c r="C416" s="42" t="s">
        <v>517</v>
      </c>
      <c r="D416" s="44"/>
      <c r="E416" s="38">
        <v>3344</v>
      </c>
      <c r="F416" s="16">
        <v>4</v>
      </c>
      <c r="G416" s="12" t="s">
        <v>29</v>
      </c>
      <c r="H416" s="36" t="s">
        <v>30</v>
      </c>
      <c r="I416" s="36"/>
      <c r="J416" s="16" t="s">
        <v>539</v>
      </c>
      <c r="K416" s="38">
        <v>3344</v>
      </c>
      <c r="L416" s="19">
        <f>K416/'[1]Лист1 (2)'!$AX$10273</f>
        <v>0.2223975036146245</v>
      </c>
    </row>
    <row r="417" spans="1:12" ht="15" customHeight="1">
      <c r="A417" s="28"/>
      <c r="B417" s="23" t="s">
        <v>520</v>
      </c>
      <c r="C417" s="42" t="s">
        <v>521</v>
      </c>
      <c r="D417" s="44"/>
      <c r="E417" s="38">
        <v>10219</v>
      </c>
      <c r="F417" s="16">
        <v>4</v>
      </c>
      <c r="G417" s="12" t="s">
        <v>29</v>
      </c>
      <c r="H417" s="36" t="s">
        <v>30</v>
      </c>
      <c r="I417" s="36"/>
      <c r="J417" s="16" t="s">
        <v>539</v>
      </c>
      <c r="K417" s="38">
        <v>10219</v>
      </c>
      <c r="L417" s="19">
        <f>K417/'[1]Лист1 (2)'!$AX$14189</f>
        <v>1.365391552984247</v>
      </c>
    </row>
    <row r="418" spans="1:12" ht="15" customHeight="1">
      <c r="A418" s="28"/>
      <c r="B418" s="23" t="s">
        <v>522</v>
      </c>
      <c r="C418" s="42" t="s">
        <v>370</v>
      </c>
      <c r="D418" s="44"/>
      <c r="E418" s="38">
        <v>7195</v>
      </c>
      <c r="F418" s="16">
        <v>4</v>
      </c>
      <c r="G418" s="12" t="s">
        <v>29</v>
      </c>
      <c r="H418" s="36" t="s">
        <v>30</v>
      </c>
      <c r="I418" s="36"/>
      <c r="J418" s="16" t="s">
        <v>539</v>
      </c>
      <c r="K418" s="38">
        <v>7195</v>
      </c>
      <c r="L418" s="19">
        <f>K418/'[1]Лист1 (2)'!$AX$88</f>
        <v>0.7829843729595614</v>
      </c>
    </row>
    <row r="419" spans="1:12" ht="15" customHeight="1">
      <c r="A419" s="28"/>
      <c r="B419" s="33" t="s">
        <v>523</v>
      </c>
      <c r="C419" s="21" t="s">
        <v>524</v>
      </c>
      <c r="D419" s="44"/>
      <c r="E419" s="38">
        <v>38917</v>
      </c>
      <c r="F419" s="16">
        <v>4</v>
      </c>
      <c r="G419" s="12" t="s">
        <v>29</v>
      </c>
      <c r="H419" s="36" t="s">
        <v>30</v>
      </c>
      <c r="I419" s="36"/>
      <c r="J419" s="16" t="s">
        <v>539</v>
      </c>
      <c r="K419" s="38">
        <v>38917</v>
      </c>
      <c r="L419" s="19">
        <f>K419/'[1]Лист1 (2)'!$AX$13158</f>
        <v>59.551644988523336</v>
      </c>
    </row>
    <row r="420" spans="1:12" ht="15" customHeight="1">
      <c r="A420" s="28"/>
      <c r="B420" s="33" t="s">
        <v>434</v>
      </c>
      <c r="C420" s="21" t="s">
        <v>524</v>
      </c>
      <c r="D420" s="44"/>
      <c r="E420" s="38">
        <v>57577</v>
      </c>
      <c r="F420" s="16">
        <v>4</v>
      </c>
      <c r="G420" s="12" t="s">
        <v>29</v>
      </c>
      <c r="H420" s="36" t="s">
        <v>30</v>
      </c>
      <c r="I420" s="36"/>
      <c r="J420" s="16" t="s">
        <v>539</v>
      </c>
      <c r="K420" s="38">
        <v>57577</v>
      </c>
      <c r="L420" s="19">
        <f>K420/'[1]Лист1 (2)'!$AX$5855</f>
        <v>60.986124351233975</v>
      </c>
    </row>
    <row r="421" spans="1:12" ht="15" customHeight="1">
      <c r="A421" s="28"/>
      <c r="B421" s="22" t="s">
        <v>525</v>
      </c>
      <c r="C421" s="21" t="s">
        <v>526</v>
      </c>
      <c r="D421" s="44"/>
      <c r="E421" s="38">
        <v>2828</v>
      </c>
      <c r="F421" s="16">
        <v>4</v>
      </c>
      <c r="G421" s="12" t="s">
        <v>29</v>
      </c>
      <c r="H421" s="36" t="s">
        <v>30</v>
      </c>
      <c r="I421" s="36"/>
      <c r="J421" s="16" t="s">
        <v>539</v>
      </c>
      <c r="K421" s="38">
        <v>2828</v>
      </c>
      <c r="L421" s="19">
        <f>K421/'[1]Лист1 (2)'!$AX$38</f>
        <v>7.970687711386696</v>
      </c>
    </row>
    <row r="422" spans="1:12" ht="15" customHeight="1">
      <c r="A422" s="28"/>
      <c r="B422" s="22" t="s">
        <v>460</v>
      </c>
      <c r="C422" s="21" t="s">
        <v>527</v>
      </c>
      <c r="D422" s="44"/>
      <c r="E422" s="38">
        <v>3683</v>
      </c>
      <c r="F422" s="16">
        <v>4</v>
      </c>
      <c r="G422" s="12" t="s">
        <v>29</v>
      </c>
      <c r="H422" s="36" t="s">
        <v>30</v>
      </c>
      <c r="I422" s="36"/>
      <c r="J422" s="16" t="s">
        <v>539</v>
      </c>
      <c r="K422" s="38">
        <v>3683</v>
      </c>
      <c r="L422" s="19">
        <f>K422/'[1]Лист1 (2)'!$AX$593</f>
        <v>0.9201059258519038</v>
      </c>
    </row>
    <row r="423" spans="1:12" ht="15" customHeight="1">
      <c r="A423" s="28"/>
      <c r="B423" s="23" t="s">
        <v>528</v>
      </c>
      <c r="C423" s="42" t="s">
        <v>23</v>
      </c>
      <c r="D423" s="44"/>
      <c r="E423" s="38">
        <v>15414</v>
      </c>
      <c r="F423" s="16">
        <v>4</v>
      </c>
      <c r="G423" s="12" t="s">
        <v>29</v>
      </c>
      <c r="H423" s="36" t="s">
        <v>30</v>
      </c>
      <c r="I423" s="36"/>
      <c r="J423" s="16" t="s">
        <v>539</v>
      </c>
      <c r="K423" s="38">
        <v>15414</v>
      </c>
      <c r="L423" s="19">
        <f>K423/'[1]Лист1 (2)'!$AX$11321</f>
        <v>1.5977527391083517</v>
      </c>
    </row>
    <row r="424" spans="1:12" ht="15" customHeight="1">
      <c r="A424" s="28"/>
      <c r="B424" s="23" t="s">
        <v>529</v>
      </c>
      <c r="C424" s="42" t="s">
        <v>23</v>
      </c>
      <c r="D424" s="44"/>
      <c r="E424" s="38">
        <v>30828</v>
      </c>
      <c r="F424" s="16">
        <v>4</v>
      </c>
      <c r="G424" s="12" t="s">
        <v>29</v>
      </c>
      <c r="H424" s="36" t="s">
        <v>30</v>
      </c>
      <c r="I424" s="36"/>
      <c r="J424" s="16" t="s">
        <v>539</v>
      </c>
      <c r="K424" s="38">
        <v>30828</v>
      </c>
      <c r="L424" s="19">
        <f>K424/'[1]Лист1 (2)'!$AX$11345</f>
        <v>3.3777076553923013</v>
      </c>
    </row>
    <row r="425" spans="1:12" ht="15" customHeight="1">
      <c r="A425" s="28"/>
      <c r="B425" s="23" t="s">
        <v>530</v>
      </c>
      <c r="C425" s="42" t="s">
        <v>23</v>
      </c>
      <c r="D425" s="44"/>
      <c r="E425" s="38">
        <v>23121</v>
      </c>
      <c r="F425" s="16">
        <v>4</v>
      </c>
      <c r="G425" s="12" t="s">
        <v>29</v>
      </c>
      <c r="H425" s="36" t="s">
        <v>30</v>
      </c>
      <c r="I425" s="36"/>
      <c r="J425" s="16" t="s">
        <v>539</v>
      </c>
      <c r="K425" s="38">
        <v>23121</v>
      </c>
      <c r="L425" s="19">
        <f>K425/'[1]Лист1 (2)'!$AX$7995</f>
        <v>2.5936686709144756</v>
      </c>
    </row>
    <row r="426" spans="1:12" ht="15" customHeight="1">
      <c r="A426" s="28"/>
      <c r="B426" s="23" t="s">
        <v>531</v>
      </c>
      <c r="C426" s="42" t="s">
        <v>23</v>
      </c>
      <c r="D426" s="44"/>
      <c r="E426" s="38">
        <v>30828</v>
      </c>
      <c r="F426" s="16">
        <v>4</v>
      </c>
      <c r="G426" s="12" t="s">
        <v>29</v>
      </c>
      <c r="H426" s="36" t="s">
        <v>30</v>
      </c>
      <c r="I426" s="36"/>
      <c r="J426" s="16" t="s">
        <v>539</v>
      </c>
      <c r="K426" s="38">
        <v>30828</v>
      </c>
      <c r="L426" s="19">
        <f>K426/'[1]Лист1 (2)'!$AX$8079</f>
        <v>3.594033261245927</v>
      </c>
    </row>
    <row r="427" spans="1:12" ht="15" customHeight="1">
      <c r="A427" s="28"/>
      <c r="B427" s="33" t="s">
        <v>532</v>
      </c>
      <c r="C427" s="21" t="s">
        <v>13</v>
      </c>
      <c r="D427" s="44"/>
      <c r="E427" s="41">
        <v>95007</v>
      </c>
      <c r="F427" s="16">
        <v>4</v>
      </c>
      <c r="G427" s="12" t="s">
        <v>29</v>
      </c>
      <c r="H427" s="36" t="s">
        <v>30</v>
      </c>
      <c r="I427" s="36"/>
      <c r="J427" s="16" t="s">
        <v>539</v>
      </c>
      <c r="K427" s="41">
        <v>95007</v>
      </c>
      <c r="L427" s="19">
        <f>K427/'[1]Лист1 (2)'!$AX$14148</f>
        <v>27.15727189572376</v>
      </c>
    </row>
    <row r="428" spans="1:12" ht="15" customHeight="1">
      <c r="A428" s="28"/>
      <c r="B428" s="23" t="s">
        <v>533</v>
      </c>
      <c r="C428" s="21" t="s">
        <v>13</v>
      </c>
      <c r="D428" s="44"/>
      <c r="E428" s="38">
        <v>64636</v>
      </c>
      <c r="F428" s="16">
        <v>4</v>
      </c>
      <c r="G428" s="12" t="s">
        <v>29</v>
      </c>
      <c r="H428" s="36" t="s">
        <v>30</v>
      </c>
      <c r="I428" s="36"/>
      <c r="J428" s="16" t="s">
        <v>539</v>
      </c>
      <c r="K428" s="38">
        <v>64636</v>
      </c>
      <c r="L428" s="19">
        <f>K428/'[1]Лист1 (2)'!$AX$8311</f>
        <v>5.706163815173826</v>
      </c>
    </row>
    <row r="429" spans="1:12" ht="15" customHeight="1">
      <c r="A429" s="28"/>
      <c r="B429" s="23" t="s">
        <v>309</v>
      </c>
      <c r="C429" s="21" t="s">
        <v>13</v>
      </c>
      <c r="D429" s="44"/>
      <c r="E429" s="38">
        <v>242032</v>
      </c>
      <c r="F429" s="16">
        <v>4</v>
      </c>
      <c r="G429" s="12" t="s">
        <v>29</v>
      </c>
      <c r="H429" s="36" t="s">
        <v>30</v>
      </c>
      <c r="I429" s="36"/>
      <c r="J429" s="16" t="s">
        <v>539</v>
      </c>
      <c r="K429" s="38">
        <v>242032</v>
      </c>
      <c r="L429" s="19">
        <f>K429/'[1]Лист1 (2)'!$AX$3863</f>
        <v>49.42050884142606</v>
      </c>
    </row>
    <row r="430" spans="1:12" ht="15" customHeight="1">
      <c r="A430" s="28"/>
      <c r="B430" s="22" t="s">
        <v>534</v>
      </c>
      <c r="C430" s="21" t="s">
        <v>13</v>
      </c>
      <c r="D430" s="44"/>
      <c r="E430" s="38">
        <v>552134</v>
      </c>
      <c r="F430" s="16">
        <v>4</v>
      </c>
      <c r="G430" s="12" t="s">
        <v>29</v>
      </c>
      <c r="H430" s="36" t="s">
        <v>30</v>
      </c>
      <c r="I430" s="36"/>
      <c r="J430" s="16" t="s">
        <v>539</v>
      </c>
      <c r="K430" s="38">
        <v>552134</v>
      </c>
      <c r="L430" s="19">
        <f>K430/'[1]Лист1 (2)'!$AX$8025</f>
        <v>43.08349927899471</v>
      </c>
    </row>
    <row r="431" spans="1:12" ht="15" customHeight="1">
      <c r="A431" s="28"/>
      <c r="B431" s="22" t="s">
        <v>535</v>
      </c>
      <c r="C431" s="21" t="s">
        <v>13</v>
      </c>
      <c r="D431" s="44"/>
      <c r="E431" s="38">
        <v>407044</v>
      </c>
      <c r="F431" s="16">
        <v>4</v>
      </c>
      <c r="G431" s="12" t="s">
        <v>29</v>
      </c>
      <c r="H431" s="36" t="s">
        <v>30</v>
      </c>
      <c r="I431" s="36"/>
      <c r="J431" s="16" t="s">
        <v>539</v>
      </c>
      <c r="K431" s="38">
        <v>407044</v>
      </c>
      <c r="L431" s="19">
        <v>51.54</v>
      </c>
    </row>
    <row r="432" spans="1:12" ht="15" customHeight="1">
      <c r="A432" s="28"/>
      <c r="B432" s="22" t="s">
        <v>536</v>
      </c>
      <c r="C432" s="21" t="s">
        <v>13</v>
      </c>
      <c r="D432" s="44"/>
      <c r="E432" s="38">
        <v>184557</v>
      </c>
      <c r="F432" s="16">
        <v>4</v>
      </c>
      <c r="G432" s="12" t="s">
        <v>29</v>
      </c>
      <c r="H432" s="36" t="s">
        <v>30</v>
      </c>
      <c r="I432" s="36"/>
      <c r="J432" s="16" t="s">
        <v>539</v>
      </c>
      <c r="K432" s="38">
        <v>184557</v>
      </c>
      <c r="L432" s="19">
        <f>K432/'[1]Лист1 (2)'!$AX$8040</f>
        <v>21.767647579170845</v>
      </c>
    </row>
    <row r="433" spans="1:12" ht="15" customHeight="1">
      <c r="A433" s="28"/>
      <c r="B433" s="22" t="s">
        <v>537</v>
      </c>
      <c r="C433" s="21" t="s">
        <v>13</v>
      </c>
      <c r="D433" s="44"/>
      <c r="E433" s="38">
        <v>369919</v>
      </c>
      <c r="F433" s="16">
        <v>4</v>
      </c>
      <c r="G433" s="12" t="s">
        <v>29</v>
      </c>
      <c r="H433" s="36" t="s">
        <v>30</v>
      </c>
      <c r="I433" s="36"/>
      <c r="J433" s="16" t="s">
        <v>539</v>
      </c>
      <c r="K433" s="38">
        <v>369919</v>
      </c>
      <c r="L433" s="19">
        <f>K433/'[1]Лист1 (2)'!$AX$3588</f>
        <v>213.24667089410272</v>
      </c>
    </row>
    <row r="434" spans="1:12" ht="15" customHeight="1">
      <c r="A434" s="28"/>
      <c r="B434" s="33" t="s">
        <v>538</v>
      </c>
      <c r="C434" s="37" t="s">
        <v>15</v>
      </c>
      <c r="D434" s="44"/>
      <c r="E434" s="38">
        <v>87056</v>
      </c>
      <c r="F434" s="16">
        <v>4</v>
      </c>
      <c r="G434" s="12" t="s">
        <v>29</v>
      </c>
      <c r="H434" s="36" t="s">
        <v>30</v>
      </c>
      <c r="I434" s="36"/>
      <c r="J434" s="16" t="s">
        <v>539</v>
      </c>
      <c r="K434" s="38">
        <v>87056</v>
      </c>
      <c r="L434" s="19">
        <f>K434/'[1]Лист1 (2)'!$AX$4544</f>
        <v>75.99759059283637</v>
      </c>
    </row>
    <row r="435" spans="1:12" ht="15" customHeight="1">
      <c r="A435" s="28"/>
      <c r="B435" s="33" t="s">
        <v>532</v>
      </c>
      <c r="C435" s="21" t="s">
        <v>13</v>
      </c>
      <c r="D435" s="44"/>
      <c r="E435" s="41">
        <v>95007</v>
      </c>
      <c r="F435" s="16">
        <v>4</v>
      </c>
      <c r="G435" s="12" t="s">
        <v>29</v>
      </c>
      <c r="H435" s="36" t="s">
        <v>30</v>
      </c>
      <c r="I435" s="36"/>
      <c r="J435" s="16" t="s">
        <v>539</v>
      </c>
      <c r="K435" s="41">
        <v>95007</v>
      </c>
      <c r="L435" s="19">
        <f>K435/'[1]Лист1 (2)'!$AX$14077</f>
        <v>21.34796872191264</v>
      </c>
    </row>
    <row r="436" spans="1:12" ht="15" customHeight="1">
      <c r="A436" s="28"/>
      <c r="B436" s="23" t="s">
        <v>533</v>
      </c>
      <c r="C436" s="21" t="s">
        <v>13</v>
      </c>
      <c r="D436" s="44"/>
      <c r="E436" s="38">
        <v>64636</v>
      </c>
      <c r="F436" s="16">
        <v>4</v>
      </c>
      <c r="G436" s="12" t="s">
        <v>29</v>
      </c>
      <c r="H436" s="36" t="s">
        <v>30</v>
      </c>
      <c r="I436" s="36"/>
      <c r="J436" s="16" t="s">
        <v>539</v>
      </c>
      <c r="K436" s="38">
        <v>64636</v>
      </c>
      <c r="L436" s="19">
        <f>K436/'[1]Лист1 (2)'!$AX$8311</f>
        <v>5.706163815173826</v>
      </c>
    </row>
    <row r="437" spans="1:12" ht="15" customHeight="1">
      <c r="A437" s="28"/>
      <c r="B437" s="23" t="s">
        <v>309</v>
      </c>
      <c r="C437" s="21" t="s">
        <v>13</v>
      </c>
      <c r="D437" s="44"/>
      <c r="E437" s="38">
        <v>242032</v>
      </c>
      <c r="F437" s="16">
        <v>4</v>
      </c>
      <c r="G437" s="12" t="s">
        <v>29</v>
      </c>
      <c r="H437" s="36" t="s">
        <v>30</v>
      </c>
      <c r="I437" s="36"/>
      <c r="J437" s="16" t="s">
        <v>539</v>
      </c>
      <c r="K437" s="38">
        <v>242032</v>
      </c>
      <c r="L437" s="19">
        <f>K437/'[1]Лист1 (2)'!$AX$3863</f>
        <v>49.42050884142606</v>
      </c>
    </row>
    <row r="438" spans="1:12" ht="15" customHeight="1">
      <c r="A438" s="28"/>
      <c r="B438" s="22" t="s">
        <v>534</v>
      </c>
      <c r="C438" s="21" t="s">
        <v>13</v>
      </c>
      <c r="D438" s="44"/>
      <c r="E438" s="38">
        <v>552134</v>
      </c>
      <c r="F438" s="16">
        <v>4</v>
      </c>
      <c r="G438" s="12" t="s">
        <v>29</v>
      </c>
      <c r="H438" s="36" t="s">
        <v>30</v>
      </c>
      <c r="I438" s="36"/>
      <c r="J438" s="16" t="s">
        <v>539</v>
      </c>
      <c r="K438" s="38">
        <v>552134</v>
      </c>
      <c r="L438" s="19">
        <f>K438/'[1]Лист1 (2)'!$AX$8025</f>
        <v>43.08349927899471</v>
      </c>
    </row>
    <row r="439" spans="1:12" ht="15" customHeight="1">
      <c r="A439" s="28"/>
      <c r="B439" s="22" t="s">
        <v>535</v>
      </c>
      <c r="C439" s="21" t="s">
        <v>13</v>
      </c>
      <c r="D439" s="44"/>
      <c r="E439" s="38">
        <v>407044</v>
      </c>
      <c r="F439" s="16">
        <v>4</v>
      </c>
      <c r="G439" s="12" t="s">
        <v>29</v>
      </c>
      <c r="H439" s="36" t="s">
        <v>30</v>
      </c>
      <c r="I439" s="36"/>
      <c r="J439" s="16" t="s">
        <v>539</v>
      </c>
      <c r="K439" s="38">
        <v>407044</v>
      </c>
      <c r="L439" s="19">
        <f>K439/'[1]Лист1 (2)'!$AX$5437</f>
        <v>51.54021474878444</v>
      </c>
    </row>
    <row r="440" spans="1:12" ht="15" customHeight="1">
      <c r="A440" s="28"/>
      <c r="B440" s="22" t="s">
        <v>536</v>
      </c>
      <c r="C440" s="21" t="s">
        <v>13</v>
      </c>
      <c r="D440" s="44"/>
      <c r="E440" s="38">
        <v>184557</v>
      </c>
      <c r="F440" s="16">
        <v>4</v>
      </c>
      <c r="G440" s="12" t="s">
        <v>29</v>
      </c>
      <c r="H440" s="36" t="s">
        <v>30</v>
      </c>
      <c r="I440" s="36"/>
      <c r="J440" s="16" t="s">
        <v>539</v>
      </c>
      <c r="K440" s="38">
        <v>184557</v>
      </c>
      <c r="L440" s="19">
        <f>K440/'[1]Лист1 (2)'!$AX$8040</f>
        <v>21.767647579170845</v>
      </c>
    </row>
    <row r="441" spans="1:12" ht="15" customHeight="1">
      <c r="A441" s="28"/>
      <c r="B441" s="22" t="s">
        <v>537</v>
      </c>
      <c r="C441" s="21" t="s">
        <v>13</v>
      </c>
      <c r="D441" s="44"/>
      <c r="E441" s="38">
        <v>369919</v>
      </c>
      <c r="F441" s="16">
        <v>4</v>
      </c>
      <c r="G441" s="12" t="s">
        <v>29</v>
      </c>
      <c r="H441" s="36" t="s">
        <v>30</v>
      </c>
      <c r="I441" s="36"/>
      <c r="J441" s="16" t="s">
        <v>539</v>
      </c>
      <c r="K441" s="38">
        <v>369919</v>
      </c>
      <c r="L441" s="19">
        <f>K441/'[1]Лист1 (2)'!$AX$3588</f>
        <v>213.24667089410272</v>
      </c>
    </row>
    <row r="442" spans="1:12" ht="15" customHeight="1">
      <c r="A442" s="28"/>
      <c r="B442" s="33" t="s">
        <v>538</v>
      </c>
      <c r="C442" s="37" t="s">
        <v>15</v>
      </c>
      <c r="D442" s="44"/>
      <c r="E442" s="38">
        <v>87056</v>
      </c>
      <c r="F442" s="16">
        <v>4</v>
      </c>
      <c r="G442" s="12" t="s">
        <v>29</v>
      </c>
      <c r="H442" s="36" t="s">
        <v>30</v>
      </c>
      <c r="I442" s="36"/>
      <c r="J442" s="16" t="s">
        <v>539</v>
      </c>
      <c r="K442" s="38">
        <v>87056</v>
      </c>
      <c r="L442" s="19">
        <f>K442/'[1]Лист1 (2)'!$AX$4544</f>
        <v>75.99759059283637</v>
      </c>
    </row>
    <row r="443" ht="12.75">
      <c r="K443" s="26"/>
    </row>
  </sheetData>
  <sheetProtection/>
  <autoFilter ref="A3:L3"/>
  <mergeCells count="4">
    <mergeCell ref="A1:I1"/>
    <mergeCell ref="C272:C275"/>
    <mergeCell ref="E272:E275"/>
    <mergeCell ref="K272:K275"/>
  </mergeCells>
  <printOptions/>
  <pageMargins left="0.27" right="0.16" top="0.5" bottom="0.24" header="0.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</dc:creator>
  <cp:keywords/>
  <dc:description/>
  <cp:lastModifiedBy>Юлия Е. Максимова</cp:lastModifiedBy>
  <cp:lastPrinted>2012-04-03T06:38:50Z</cp:lastPrinted>
  <dcterms:created xsi:type="dcterms:W3CDTF">2010-04-09T07:49:54Z</dcterms:created>
  <dcterms:modified xsi:type="dcterms:W3CDTF">2015-05-19T11:32:14Z</dcterms:modified>
  <cp:category/>
  <cp:version/>
  <cp:contentType/>
  <cp:contentStatus/>
</cp:coreProperties>
</file>